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28455" windowHeight="1170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выплаты'!$A$109</definedName>
    <definedName name="IS_DOCUMENT" localSheetId="1">'ФХД_ Сведения по выплатам на з'!$A$36</definedName>
  </definedNames>
  <calcPr calcId="124519"/>
</workbook>
</file>

<file path=xl/calcChain.xml><?xml version="1.0" encoding="utf-8"?>
<calcChain xmlns="http://schemas.openxmlformats.org/spreadsheetml/2006/main">
  <c r="L61" i="1"/>
  <c r="L96"/>
  <c r="L93"/>
  <c r="CY13" i="2" s="1"/>
  <c r="CY12" s="1"/>
  <c r="CY11" s="1"/>
  <c r="CY7" s="1"/>
  <c r="L80" i="1"/>
  <c r="L66"/>
  <c r="L62"/>
  <c r="L43"/>
  <c r="L30"/>
  <c r="L34"/>
  <c r="CY22" i="2"/>
</calcChain>
</file>

<file path=xl/sharedStrings.xml><?xml version="1.0" encoding="utf-8"?>
<sst xmlns="http://schemas.openxmlformats.org/spreadsheetml/2006/main" count="740" uniqueCount="351">
  <si>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</si>
  <si>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</si>
  <si>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</si>
  <si>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</si>
  <si>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</si>
  <si>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</si>
  <si>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ОТДЕЛ ОБРАЗОВАНИЯ</t>
  </si>
  <si>
    <t>"6" февраля  2024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</si>
  <si>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</si>
  <si>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</si>
  <si>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</si>
  <si>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</si>
  <si>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</si>
  <si>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</si>
  <si>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</si>
  <si>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</si>
  <si>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</si>
  <si>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</si>
  <si>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</si>
  <si>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</si>
  <si>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</si>
  <si>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</si>
  <si>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</si>
  <si>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</si>
  <si>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</si>
  <si>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</si>
  <si>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</si>
  <si>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</si>
  <si>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</si>
  <si>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</si>
  <si>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</si>
  <si>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</si>
  <si>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</si>
  <si>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</si>
  <si>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</si>
  <si>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</si>
  <si>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</si>
  <si>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</si>
  <si>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</si>
  <si>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</si>
  <si>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</si>
  <si>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</si>
  <si>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</si>
  <si>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</si>
  <si>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</si>
  <si>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</si>
  <si>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</si>
  <si>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</si>
  <si>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</si>
  <si>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2024 г.</t>
  </si>
  <si>
    <t>и плановый период 2025 и 2026 годов</t>
  </si>
  <si>
    <t>от "06" февраля 2024 г.</t>
  </si>
  <si>
    <t>ОТДЕЛ ОБРАЗОВАНИЯ АДМИНИСТРАЦИИ ЦЕЛИНСКОГО РАЙОНА</t>
  </si>
  <si>
    <t>МУНИЦИПАЛЬНОЕ БЮДЖЕТНОЕ  ОБЩЕОБРАЗОВАТЕЛЬНОЕ УЧРЕЖДЕНИЕ ЮЛОВСКАЯ СРЕДНЯЯ ОБЩЕОБРАЗОВАТЕЛЬНАЯ ШКОЛА № 6</t>
  </si>
  <si>
    <t>06.02.2024</t>
  </si>
  <si>
    <t>60312349</t>
  </si>
  <si>
    <t>000</t>
  </si>
  <si>
    <t>603X6209</t>
  </si>
  <si>
    <t>6136007815</t>
  </si>
  <si>
    <t>613601001</t>
  </si>
  <si>
    <t>на 2024 г</t>
  </si>
  <si>
    <t>на 2025 г</t>
  </si>
  <si>
    <t>на 2026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</si>
  <si>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</si>
  <si>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</si>
  <si>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</si>
  <si>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</si>
  <si>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</si>
  <si>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</si>
  <si>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0000</t>
  </si>
  <si>
    <t>в том числе:
доходы от собственности, всего</t>
  </si>
  <si>
    <t>1100</t>
  </si>
  <si>
    <t>120</t>
  </si>
  <si>
    <t>в том числе:</t>
  </si>
  <si>
    <t xml:space="preserve">    Доходы от собственности</t>
  </si>
  <si>
    <t>0000000000000000000000000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</si>
  <si>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</si>
  <si>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</si>
  <si>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</si>
  <si>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</si>
  <si>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</si>
  <si>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</si>
  <si>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</si>
  <si>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</si>
  <si>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</si>
  <si>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</si>
  <si>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</si>
  <si>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</si>
  <si>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Доходы от штрафов, пеней, иных сумм принудительного изъятия</t>
  </si>
  <si>
    <t>1400</t>
  </si>
  <si>
    <t>безвозмездные денежные поступления, всего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</si>
  <si>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</si>
  <si>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</si>
  <si>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</si>
  <si>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</si>
  <si>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</si>
  <si>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</si>
  <si>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</si>
  <si>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</si>
  <si>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</si>
  <si>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Прочие доходы</t>
  </si>
  <si>
    <t>доходы от операций с активами, всего</t>
  </si>
  <si>
    <t>1900</t>
  </si>
  <si>
    <t>440</t>
  </si>
  <si>
    <t xml:space="preserve">    Доходы от операций с активами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</si>
  <si>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</si>
  <si>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</si>
  <si>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</si>
  <si>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</si>
  <si>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</si>
  <si>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</si>
  <si>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Поступление финансовых активов, всего</t>
  </si>
  <si>
    <t>Прочие поступления, всего</t>
  </si>
  <si>
    <t>1510</t>
  </si>
  <si>
    <t xml:space="preserve">    Увеличение остатков денежных средств за счет возврата дебиторской задолженности прошлых лет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</si>
  <si>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</si>
  <si>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</si>
  <si>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</si>
  <si>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</si>
  <si>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</si>
  <si>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</si>
  <si>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</si>
  <si>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</si>
  <si>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</si>
  <si>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</si>
  <si>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</si>
  <si>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</si>
  <si>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</si>
  <si>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</si>
  <si>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</si>
  <si>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</si>
  <si>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</si>
  <si>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</si>
  <si>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</si>
  <si>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</si>
  <si>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</si>
  <si>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</si>
  <si>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</si>
  <si>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</si>
  <si>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</si>
  <si>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</si>
  <si>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</si>
  <si>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</si>
  <si>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</si>
  <si>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</si>
  <si>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</si>
  <si>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</si>
  <si>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</si>
  <si>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</si>
  <si>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</si>
  <si>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</si>
  <si>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</si>
  <si>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</si>
  <si>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</si>
  <si>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</si>
  <si>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</si>
  <si>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</si>
  <si>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</si>
  <si>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</si>
  <si>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</si>
  <si>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</si>
  <si>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</si>
  <si>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</si>
  <si>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</si>
  <si>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</si>
  <si>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</si>
  <si>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</si>
  <si>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</si>
  <si>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</si>
  <si>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</si>
  <si>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</si>
  <si>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</si>
  <si>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</si>
  <si>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</si>
  <si>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</si>
  <si>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</si>
  <si>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</si>
  <si>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</si>
  <si>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</si>
  <si>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</si>
  <si>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</si>
  <si>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</si>
  <si>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</si>
  <si>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</si>
  <si>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</si>
  <si>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</si>
  <si>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</si>
  <si>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</si>
  <si>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</si>
  <si>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</si>
  <si>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</si>
  <si>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</si>
  <si>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</si>
  <si>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</si>
  <si>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</si>
  <si>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</si>
  <si>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</si>
  <si>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</si>
  <si>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</si>
  <si>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</si>
  <si>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</si>
  <si>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</si>
  <si>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</si>
  <si>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</si>
  <si>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</si>
  <si>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</si>
  <si>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</si>
  <si>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</si>
  <si>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</si>
  <si>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</si>
  <si>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</si>
  <si>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</si>
  <si>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02100L7500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</si>
  <si>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</si>
  <si>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</si>
  <si>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</si>
  <si>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</si>
  <si>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</si>
  <si>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</si>
  <si>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</si>
  <si>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</si>
  <si>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</si>
  <si>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</si>
  <si>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</si>
  <si>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</si>
  <si>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</si>
  <si>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</si>
  <si>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</si>
  <si>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</si>
  <si>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</si>
  <si>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</si>
  <si>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</si>
  <si>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</si>
  <si>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</si>
  <si>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</si>
  <si>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</si>
  <si>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</si>
  <si>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</si>
  <si>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</si>
  <si>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</si>
  <si>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</si>
  <si>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</si>
  <si>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</si>
  <si>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</si>
  <si>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</si>
  <si>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</si>
  <si>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</si>
  <si>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</si>
  <si>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</si>
  <si>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</si>
  <si>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</si>
  <si>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</si>
  <si>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</si>
  <si>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</si>
  <si>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</si>
  <si>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</si>
  <si>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</si>
  <si>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</si>
  <si>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</si>
  <si>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</si>
  <si>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</si>
  <si>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2024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</si>
  <si>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</si>
  <si>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</si>
  <si>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</si>
  <si>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</si>
  <si>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</si>
  <si>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 12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</si>
  <si>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</si>
  <si>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</si>
  <si>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</si>
  <si>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</si>
  <si>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</si>
  <si>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</si>
  <si>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1.4.1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</si>
  <si>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</si>
  <si>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</si>
  <si>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</si>
  <si>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</si>
  <si>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</si>
  <si>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</si>
  <si>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соответствии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</si>
  <si>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</si>
  <si>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</si>
  <si>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</si>
  <si>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</si>
  <si>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</si>
  <si>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</si>
  <si>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</si>
  <si>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</si>
  <si>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</si>
  <si>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</si>
  <si>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</si>
  <si>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</si>
  <si>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</si>
  <si>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</si>
  <si>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</si>
  <si>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</si>
  <si>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</si>
  <si>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</si>
  <si>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</si>
  <si>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</si>
  <si>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</si>
  <si>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</si>
  <si>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</si>
  <si>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</si>
  <si>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</si>
  <si>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1.5</t>
  </si>
  <si>
    <t xml:space="preserve"> 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</si>
  <si>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</si>
  <si>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1.5.1</t>
  </si>
  <si>
    <t xml:space="preserve">  В том числе по году начала закупки</t>
  </si>
  <si>
    <t>26510</t>
  </si>
  <si>
    <t>1.6</t>
  </si>
  <si>
    <t xml:space="preserve"> 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</si>
  <si>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</si>
  <si>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1.6.1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</si>
  <si>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</si>
  <si>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</si>
  <si>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</si>
  <si>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</si>
  <si>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</si>
  <si>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</si>
  <si>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"</t>
  </si>
  <si>
    <t xml:space="preserve"> г.</t>
  </si>
  <si>
    <t>152</t>
  </si>
  <si>
    <t>155</t>
  </si>
  <si>
    <t>200</t>
  </si>
  <si>
    <t>210</t>
  </si>
  <si>
    <t>211</t>
  </si>
  <si>
    <t>212</t>
  </si>
  <si>
    <t>213</t>
  </si>
  <si>
    <t>291</t>
  </si>
  <si>
    <t>292</t>
  </si>
  <si>
    <t>240</t>
  </si>
  <si>
    <t>221,223,225,226,310,340</t>
  </si>
  <si>
    <t>223</t>
  </si>
  <si>
    <t>Директор</t>
  </si>
  <si>
    <t>907</t>
  </si>
  <si>
    <t>Т.В.Чикунова</t>
  </si>
  <si>
    <t>Главный бухгалтер</t>
  </si>
  <si>
    <t>Н.Ф.Волкова</t>
  </si>
  <si>
    <t>06</t>
  </si>
  <si>
    <t>февраля</t>
  </si>
  <si>
    <t>Согласовано</t>
  </si>
  <si>
    <t>Начальник сектора-главный бухгалтер Отдела образования Администрации Целинского района</t>
  </si>
  <si>
    <t>Шкуропатова О.Н.</t>
  </si>
  <si>
    <t xml:space="preserve">    (подпись)       (расшифровка подписи)</t>
  </si>
  <si>
    <t>"06"   февраля  2024 г.</t>
  </si>
  <si>
    <t>Директор МБОУ ЮСОШ №6</t>
  </si>
  <si>
    <r>
      <t xml:space="preserve">_________                            </t>
    </r>
    <r>
      <rPr>
        <u/>
        <sz val="7"/>
        <color indexed="8"/>
        <rFont val="Times New Roman"/>
        <family val="1"/>
        <charset val="204"/>
      </rPr>
      <t>Т.В.Чикунова</t>
    </r>
  </si>
</sst>
</file>

<file path=xl/styles.xml><?xml version="1.0" encoding="utf-8"?>
<styleSheet xmlns="http://schemas.openxmlformats.org/spreadsheetml/2006/main">
  <numFmts count="1">
    <numFmt numFmtId="164" formatCode="?"/>
  </numFmts>
  <fonts count="10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sz val="7"/>
      <color indexed="8"/>
      <name val="Times New Roman"/>
      <family val="1"/>
      <charset val="204"/>
    </font>
    <font>
      <u/>
      <sz val="7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1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3"/>
    </xf>
    <xf numFmtId="0" fontId="1" fillId="2" borderId="2" xfId="0" applyNumberFormat="1" applyFont="1" applyFill="1" applyBorder="1" applyAlignment="1">
      <alignment horizontal="left" wrapText="1" indent="3"/>
    </xf>
    <xf numFmtId="0" fontId="1" fillId="2" borderId="11" xfId="0" applyNumberFormat="1" applyFont="1" applyFill="1" applyBorder="1" applyAlignment="1">
      <alignment horizontal="left" wrapText="1" indent="3"/>
    </xf>
    <xf numFmtId="49" fontId="1" fillId="2" borderId="11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1" xfId="0" applyNumberFormat="1" applyFont="1" applyFill="1" applyBorder="1" applyAlignment="1">
      <alignment horizontal="left" wrapText="1" indent="2"/>
    </xf>
    <xf numFmtId="0" fontId="1" fillId="2" borderId="11" xfId="0" applyNumberFormat="1" applyFont="1" applyFill="1" applyBorder="1" applyAlignment="1">
      <alignment horizontal="left" wrapText="1" indent="4"/>
    </xf>
    <xf numFmtId="0" fontId="1" fillId="2" borderId="2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28" xfId="0" applyNumberFormat="1" applyFont="1" applyFill="1" applyBorder="1" applyAlignment="1">
      <alignment horizontal="center" wrapText="1"/>
    </xf>
    <xf numFmtId="49" fontId="1" fillId="2" borderId="29" xfId="0" applyNumberFormat="1" applyFont="1" applyFill="1" applyBorder="1" applyAlignment="1">
      <alignment horizontal="center" wrapText="1"/>
    </xf>
    <xf numFmtId="4" fontId="1" fillId="2" borderId="29" xfId="0" applyNumberFormat="1" applyFont="1" applyFill="1" applyBorder="1" applyAlignment="1">
      <alignment horizontal="right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49" fontId="1" fillId="2" borderId="26" xfId="0" applyNumberFormat="1" applyFont="1" applyFill="1" applyBorder="1" applyAlignment="1">
      <alignment horizontal="center" vertical="top"/>
    </xf>
    <xf numFmtId="0" fontId="9" fillId="0" borderId="13" xfId="0" applyFont="1" applyBorder="1" applyAlignment="1"/>
    <xf numFmtId="0" fontId="9" fillId="0" borderId="1" xfId="0" applyFont="1" applyBorder="1" applyAlignment="1"/>
    <xf numFmtId="0" fontId="9" fillId="0" borderId="31" xfId="0" applyFont="1" applyBorder="1" applyAlignment="1"/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3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9"/>
  <sheetViews>
    <sheetView view="pageBreakPreview" topLeftCell="A8" zoomScale="60" workbookViewId="0">
      <selection activeCell="A8" sqref="A8"/>
    </sheetView>
  </sheetViews>
  <sheetFormatPr defaultRowHeight="10.15" customHeight="1"/>
  <cols>
    <col min="1" max="1" width="60.7109375" customWidth="1"/>
    <col min="2" max="2" width="8.7109375" customWidth="1"/>
    <col min="3" max="3" width="11.7109375" customWidth="1"/>
    <col min="4" max="4" width="10.7109375" style="66" customWidth="1"/>
    <col min="5" max="11" width="8" hidden="1"/>
    <col min="12" max="15" width="12.7109375" customWidth="1"/>
  </cols>
  <sheetData>
    <row r="1" spans="1:15" s="66" customFormat="1" ht="15"/>
    <row r="2" spans="1:15" s="66" customFormat="1" ht="15">
      <c r="N2" s="76" t="s">
        <v>1</v>
      </c>
      <c r="O2" s="76"/>
    </row>
    <row r="3" spans="1:15" s="66" customFormat="1" ht="15">
      <c r="N3" s="77" t="s">
        <v>349</v>
      </c>
      <c r="O3" s="77"/>
    </row>
    <row r="4" spans="1:15" s="66" customFormat="1" ht="16.899999999999999" customHeight="1">
      <c r="N4" s="72" t="s">
        <v>2</v>
      </c>
      <c r="O4" s="72"/>
    </row>
    <row r="5" spans="1:15" s="66" customFormat="1" ht="15">
      <c r="N5" s="71" t="s">
        <v>6</v>
      </c>
      <c r="O5" s="71"/>
    </row>
    <row r="6" spans="1:15" s="66" customFormat="1" ht="15">
      <c r="N6" s="72" t="s">
        <v>3</v>
      </c>
      <c r="O6" s="72"/>
    </row>
    <row r="7" spans="1:15" s="66" customFormat="1" ht="19.7" customHeight="1">
      <c r="N7" s="74" t="s">
        <v>350</v>
      </c>
      <c r="O7" s="75"/>
    </row>
    <row r="8" spans="1:15" s="66" customFormat="1" ht="15">
      <c r="N8" s="2" t="s">
        <v>4</v>
      </c>
      <c r="O8" s="3" t="s">
        <v>5</v>
      </c>
    </row>
    <row r="9" spans="1:15" ht="15">
      <c r="N9" s="73" t="s">
        <v>7</v>
      </c>
      <c r="O9" s="73"/>
    </row>
    <row r="10" spans="1:15" ht="15"/>
    <row r="11" spans="1:15" ht="12.6" customHeight="1">
      <c r="A11" s="81" t="s">
        <v>49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4"/>
    </row>
    <row r="12" spans="1:15" ht="12.6" customHeight="1">
      <c r="A12" s="81" t="s">
        <v>50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79" t="s">
        <v>8</v>
      </c>
    </row>
    <row r="13" spans="1:15" ht="15.75" thickBot="1">
      <c r="O13" s="80"/>
    </row>
    <row r="14" spans="1:15" ht="11.25" customHeight="1">
      <c r="B14" s="82" t="s">
        <v>51</v>
      </c>
      <c r="C14" s="82"/>
      <c r="D14" s="82"/>
      <c r="N14" s="5" t="s">
        <v>9</v>
      </c>
      <c r="O14" s="6" t="s">
        <v>54</v>
      </c>
    </row>
    <row r="15" spans="1:15" ht="15">
      <c r="A15" s="1" t="s">
        <v>10</v>
      </c>
      <c r="N15" s="5" t="s">
        <v>11</v>
      </c>
      <c r="O15" s="7" t="s">
        <v>55</v>
      </c>
    </row>
    <row r="16" spans="1:15" ht="22.5" customHeight="1">
      <c r="A16" s="1" t="s">
        <v>12</v>
      </c>
      <c r="B16" s="78" t="s">
        <v>52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N16" s="5" t="s">
        <v>13</v>
      </c>
      <c r="O16" s="7" t="s">
        <v>338</v>
      </c>
    </row>
    <row r="17" spans="1:15" ht="15">
      <c r="N17" s="5" t="s">
        <v>11</v>
      </c>
      <c r="O17" s="7" t="s">
        <v>57</v>
      </c>
    </row>
    <row r="18" spans="1:15" ht="15">
      <c r="N18" s="5" t="s">
        <v>14</v>
      </c>
      <c r="O18" s="7" t="s">
        <v>58</v>
      </c>
    </row>
    <row r="19" spans="1:15" ht="33.75" customHeight="1">
      <c r="A19" s="1" t="s">
        <v>15</v>
      </c>
      <c r="B19" s="78" t="s">
        <v>53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5" t="s">
        <v>16</v>
      </c>
      <c r="O19" s="7" t="s">
        <v>59</v>
      </c>
    </row>
    <row r="20" spans="1:15" ht="15.75" thickBot="1">
      <c r="A20" s="1" t="s">
        <v>17</v>
      </c>
      <c r="N20" s="5" t="s">
        <v>18</v>
      </c>
      <c r="O20" s="8" t="s">
        <v>19</v>
      </c>
    </row>
    <row r="21" spans="1:15" ht="15"/>
    <row r="22" spans="1:15" ht="15">
      <c r="A22" s="86" t="s">
        <v>20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.15" customHeight="1">
      <c r="A24" s="87" t="s">
        <v>21</v>
      </c>
      <c r="B24" s="90" t="s">
        <v>22</v>
      </c>
      <c r="C24" s="90" t="s">
        <v>23</v>
      </c>
      <c r="D24" s="90" t="s">
        <v>24</v>
      </c>
      <c r="E24" s="90" t="s">
        <v>25</v>
      </c>
      <c r="F24" s="90" t="s">
        <v>26</v>
      </c>
      <c r="G24" s="90" t="s">
        <v>27</v>
      </c>
      <c r="H24" s="90" t="s">
        <v>28</v>
      </c>
      <c r="I24" s="90" t="s">
        <v>63</v>
      </c>
      <c r="J24" s="90" t="s">
        <v>29</v>
      </c>
      <c r="K24" s="90" t="s">
        <v>30</v>
      </c>
      <c r="L24" s="83" t="s">
        <v>31</v>
      </c>
      <c r="M24" s="84"/>
      <c r="N24" s="84"/>
      <c r="O24" s="85"/>
    </row>
    <row r="25" spans="1:15" ht="21.6" customHeight="1">
      <c r="A25" s="88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" t="s">
        <v>60</v>
      </c>
      <c r="M25" s="9" t="s">
        <v>61</v>
      </c>
      <c r="N25" s="9" t="s">
        <v>62</v>
      </c>
      <c r="O25" s="93" t="s">
        <v>32</v>
      </c>
    </row>
    <row r="26" spans="1:15" ht="33.75" customHeight="1">
      <c r="A26" s="89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10" t="s">
        <v>33</v>
      </c>
      <c r="M26" s="10" t="s">
        <v>34</v>
      </c>
      <c r="N26" s="10" t="s">
        <v>35</v>
      </c>
      <c r="O26" s="94"/>
    </row>
    <row r="27" spans="1:15" ht="15.75" thickBot="1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 t="s">
        <v>39</v>
      </c>
      <c r="J27" s="12" t="s">
        <v>39</v>
      </c>
      <c r="K27" s="12" t="s">
        <v>39</v>
      </c>
      <c r="L27" s="12" t="s">
        <v>40</v>
      </c>
      <c r="M27" s="12" t="s">
        <v>41</v>
      </c>
      <c r="N27" s="12" t="s">
        <v>42</v>
      </c>
      <c r="O27" s="13" t="s">
        <v>43</v>
      </c>
    </row>
    <row r="28" spans="1:15" ht="15">
      <c r="A28" s="14" t="s">
        <v>44</v>
      </c>
      <c r="B28" s="15" t="s">
        <v>45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17">
        <v>0</v>
      </c>
      <c r="M28" s="17">
        <v>0</v>
      </c>
      <c r="N28" s="17">
        <v>0</v>
      </c>
      <c r="O28" s="18"/>
    </row>
    <row r="29" spans="1:15" ht="15">
      <c r="A29" s="14" t="s">
        <v>47</v>
      </c>
      <c r="B29" s="19" t="s">
        <v>48</v>
      </c>
      <c r="C29" s="20" t="s">
        <v>46</v>
      </c>
      <c r="D29" s="20" t="s">
        <v>46</v>
      </c>
      <c r="E29" s="20" t="s">
        <v>46</v>
      </c>
      <c r="F29" s="20" t="s">
        <v>46</v>
      </c>
      <c r="G29" s="20" t="s">
        <v>46</v>
      </c>
      <c r="H29" s="20" t="s">
        <v>46</v>
      </c>
      <c r="I29" s="20" t="s">
        <v>46</v>
      </c>
      <c r="J29" s="20" t="s">
        <v>46</v>
      </c>
      <c r="K29" s="20" t="s">
        <v>46</v>
      </c>
      <c r="L29" s="21">
        <v>0</v>
      </c>
      <c r="M29" s="21">
        <v>0</v>
      </c>
      <c r="N29" s="21">
        <v>0</v>
      </c>
      <c r="O29" s="22"/>
    </row>
    <row r="30" spans="1:15" ht="27" customHeight="1">
      <c r="A30" s="23" t="s">
        <v>64</v>
      </c>
      <c r="B30" s="24" t="s">
        <v>65</v>
      </c>
      <c r="C30" s="25"/>
      <c r="D30" s="26" t="s">
        <v>236</v>
      </c>
      <c r="E30" s="26"/>
      <c r="F30" s="26" t="s">
        <v>67</v>
      </c>
      <c r="G30" s="26" t="s">
        <v>68</v>
      </c>
      <c r="H30" s="26" t="s">
        <v>56</v>
      </c>
      <c r="I30" s="26" t="s">
        <v>56</v>
      </c>
      <c r="J30" s="26" t="s">
        <v>69</v>
      </c>
      <c r="K30" s="26" t="s">
        <v>66</v>
      </c>
      <c r="L30" s="21">
        <f>L34+L43</f>
        <v>21097233.210000001</v>
      </c>
      <c r="M30" s="21">
        <v>20553700</v>
      </c>
      <c r="N30" s="21">
        <v>20549600</v>
      </c>
      <c r="O30" s="22">
        <v>0</v>
      </c>
    </row>
    <row r="31" spans="1:15" ht="34.5">
      <c r="A31" s="27" t="s">
        <v>70</v>
      </c>
      <c r="B31" s="19" t="s">
        <v>71</v>
      </c>
      <c r="C31" s="20" t="s">
        <v>72</v>
      </c>
      <c r="D31" s="26" t="s">
        <v>72</v>
      </c>
      <c r="E31" s="26"/>
      <c r="F31" s="26" t="s">
        <v>67</v>
      </c>
      <c r="G31" s="26" t="s">
        <v>37</v>
      </c>
      <c r="H31" s="26" t="s">
        <v>56</v>
      </c>
      <c r="I31" s="26" t="s">
        <v>72</v>
      </c>
      <c r="J31" s="26" t="s">
        <v>69</v>
      </c>
      <c r="K31" s="26" t="s">
        <v>66</v>
      </c>
      <c r="L31" s="21">
        <v>0</v>
      </c>
      <c r="M31" s="21">
        <v>0</v>
      </c>
      <c r="N31" s="21">
        <v>0</v>
      </c>
      <c r="O31" s="22">
        <v>0</v>
      </c>
    </row>
    <row r="32" spans="1:15" ht="15">
      <c r="A32" s="28" t="s">
        <v>73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6" customHeight="1">
      <c r="A33" s="34" t="s">
        <v>74</v>
      </c>
      <c r="B33" s="35" t="s">
        <v>71</v>
      </c>
      <c r="C33" s="36" t="s">
        <v>72</v>
      </c>
      <c r="D33" s="37" t="s">
        <v>72</v>
      </c>
      <c r="E33" s="37" t="s">
        <v>75</v>
      </c>
      <c r="F33" s="37" t="s">
        <v>67</v>
      </c>
      <c r="G33" s="37" t="s">
        <v>37</v>
      </c>
      <c r="H33" s="37" t="s">
        <v>56</v>
      </c>
      <c r="I33" s="37" t="s">
        <v>72</v>
      </c>
      <c r="J33" s="37" t="s">
        <v>69</v>
      </c>
      <c r="K33" s="37" t="s">
        <v>66</v>
      </c>
      <c r="L33" s="38">
        <v>0</v>
      </c>
      <c r="M33" s="38">
        <v>0</v>
      </c>
      <c r="N33" s="38">
        <v>0</v>
      </c>
      <c r="O33" s="39">
        <v>0</v>
      </c>
    </row>
    <row r="34" spans="1:15" ht="34.5">
      <c r="A34" s="40" t="s">
        <v>76</v>
      </c>
      <c r="B34" s="35" t="s">
        <v>77</v>
      </c>
      <c r="C34" s="36" t="s">
        <v>78</v>
      </c>
      <c r="D34" s="37" t="s">
        <v>78</v>
      </c>
      <c r="E34" s="37"/>
      <c r="F34" s="37" t="s">
        <v>67</v>
      </c>
      <c r="G34" s="37" t="s">
        <v>68</v>
      </c>
      <c r="H34" s="37" t="s">
        <v>56</v>
      </c>
      <c r="I34" s="37" t="s">
        <v>78</v>
      </c>
      <c r="J34" s="37" t="s">
        <v>69</v>
      </c>
      <c r="K34" s="37" t="s">
        <v>66</v>
      </c>
      <c r="L34" s="38">
        <f>L36+L38</f>
        <v>17230200</v>
      </c>
      <c r="M34" s="38">
        <v>17917500</v>
      </c>
      <c r="N34" s="38">
        <v>17917600</v>
      </c>
      <c r="O34" s="39">
        <v>0</v>
      </c>
    </row>
    <row r="35" spans="1:15" ht="11.1" customHeight="1">
      <c r="A35" s="41" t="s">
        <v>73</v>
      </c>
      <c r="B35" s="29"/>
      <c r="C35" s="30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3"/>
    </row>
    <row r="36" spans="1:15" ht="34.5">
      <c r="A36" s="42" t="s">
        <v>79</v>
      </c>
      <c r="B36" s="35" t="s">
        <v>80</v>
      </c>
      <c r="C36" s="36" t="s">
        <v>78</v>
      </c>
      <c r="D36" s="37" t="s">
        <v>137</v>
      </c>
      <c r="E36" s="37"/>
      <c r="F36" s="37" t="s">
        <v>67</v>
      </c>
      <c r="G36" s="37" t="s">
        <v>39</v>
      </c>
      <c r="H36" s="37" t="s">
        <v>56</v>
      </c>
      <c r="I36" s="37" t="s">
        <v>78</v>
      </c>
      <c r="J36" s="37" t="s">
        <v>69</v>
      </c>
      <c r="K36" s="37" t="s">
        <v>66</v>
      </c>
      <c r="L36" s="38">
        <v>16652500</v>
      </c>
      <c r="M36" s="38">
        <v>17345500</v>
      </c>
      <c r="N36" s="38">
        <v>17345600</v>
      </c>
      <c r="O36" s="39">
        <v>0</v>
      </c>
    </row>
    <row r="37" spans="1:15" ht="34.5">
      <c r="A37" s="43" t="s">
        <v>81</v>
      </c>
      <c r="B37" s="19" t="s">
        <v>82</v>
      </c>
      <c r="C37" s="20" t="s">
        <v>78</v>
      </c>
      <c r="D37" s="26" t="s">
        <v>78</v>
      </c>
      <c r="E37" s="26"/>
      <c r="F37" s="26"/>
      <c r="G37" s="26"/>
      <c r="H37" s="26"/>
      <c r="I37" s="26"/>
      <c r="J37" s="26"/>
      <c r="K37" s="26"/>
      <c r="L37" s="21">
        <v>0</v>
      </c>
      <c r="M37" s="21">
        <v>0</v>
      </c>
      <c r="N37" s="21">
        <v>0</v>
      </c>
      <c r="O37" s="22">
        <v>0</v>
      </c>
    </row>
    <row r="38" spans="1:15" ht="34.5">
      <c r="A38" s="43" t="s">
        <v>83</v>
      </c>
      <c r="B38" s="19" t="s">
        <v>84</v>
      </c>
      <c r="C38" s="20" t="s">
        <v>78</v>
      </c>
      <c r="D38" s="26" t="s">
        <v>137</v>
      </c>
      <c r="E38" s="26"/>
      <c r="F38" s="26" t="s">
        <v>67</v>
      </c>
      <c r="G38" s="26" t="s">
        <v>37</v>
      </c>
      <c r="H38" s="26" t="s">
        <v>56</v>
      </c>
      <c r="I38" s="26" t="s">
        <v>78</v>
      </c>
      <c r="J38" s="26" t="s">
        <v>69</v>
      </c>
      <c r="K38" s="26" t="s">
        <v>66</v>
      </c>
      <c r="L38" s="21">
        <v>577700</v>
      </c>
      <c r="M38" s="21">
        <v>572000</v>
      </c>
      <c r="N38" s="21">
        <v>572000</v>
      </c>
      <c r="O38" s="22">
        <v>0</v>
      </c>
    </row>
    <row r="39" spans="1:15" ht="11.1" customHeight="1">
      <c r="A39" s="43"/>
      <c r="B39" s="19"/>
      <c r="C39" s="20"/>
      <c r="D39" s="26"/>
      <c r="E39" s="26"/>
      <c r="F39" s="26"/>
      <c r="G39" s="26"/>
      <c r="H39" s="26"/>
      <c r="I39" s="26"/>
      <c r="J39" s="26"/>
      <c r="K39" s="26"/>
      <c r="L39" s="21"/>
      <c r="M39" s="21"/>
      <c r="N39" s="21"/>
      <c r="O39" s="22"/>
    </row>
    <row r="40" spans="1:15" ht="34.5">
      <c r="A40" s="40" t="s">
        <v>85</v>
      </c>
      <c r="B40" s="19" t="s">
        <v>86</v>
      </c>
      <c r="C40" s="20" t="s">
        <v>87</v>
      </c>
      <c r="D40" s="26" t="s">
        <v>87</v>
      </c>
      <c r="E40" s="26"/>
      <c r="F40" s="26" t="s">
        <v>67</v>
      </c>
      <c r="G40" s="26" t="s">
        <v>37</v>
      </c>
      <c r="H40" s="26" t="s">
        <v>56</v>
      </c>
      <c r="I40" s="26" t="s">
        <v>87</v>
      </c>
      <c r="J40" s="26" t="s">
        <v>69</v>
      </c>
      <c r="K40" s="26" t="s">
        <v>66</v>
      </c>
      <c r="L40" s="21">
        <v>0</v>
      </c>
      <c r="M40" s="21">
        <v>0</v>
      </c>
      <c r="N40" s="21">
        <v>0</v>
      </c>
      <c r="O40" s="22">
        <v>0</v>
      </c>
    </row>
    <row r="41" spans="1:15" ht="11.1" customHeight="1">
      <c r="A41" s="28" t="s">
        <v>73</v>
      </c>
      <c r="B41" s="29"/>
      <c r="C41" s="30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3"/>
    </row>
    <row r="42" spans="1:15" ht="45.75">
      <c r="A42" s="34" t="s">
        <v>88</v>
      </c>
      <c r="B42" s="35" t="s">
        <v>89</v>
      </c>
      <c r="C42" s="36" t="s">
        <v>87</v>
      </c>
      <c r="D42" s="37" t="s">
        <v>87</v>
      </c>
      <c r="E42" s="37" t="s">
        <v>75</v>
      </c>
      <c r="F42" s="37" t="s">
        <v>67</v>
      </c>
      <c r="G42" s="37" t="s">
        <v>37</v>
      </c>
      <c r="H42" s="37" t="s">
        <v>56</v>
      </c>
      <c r="I42" s="37" t="s">
        <v>87</v>
      </c>
      <c r="J42" s="37" t="s">
        <v>69</v>
      </c>
      <c r="K42" s="37" t="s">
        <v>66</v>
      </c>
      <c r="L42" s="38">
        <v>0</v>
      </c>
      <c r="M42" s="38">
        <v>0</v>
      </c>
      <c r="N42" s="38">
        <v>0</v>
      </c>
      <c r="O42" s="39">
        <v>0</v>
      </c>
    </row>
    <row r="43" spans="1:15" ht="34.5">
      <c r="A43" s="40" t="s">
        <v>90</v>
      </c>
      <c r="B43" s="19" t="s">
        <v>89</v>
      </c>
      <c r="C43" s="20" t="s">
        <v>91</v>
      </c>
      <c r="D43" s="26" t="s">
        <v>91</v>
      </c>
      <c r="E43" s="26"/>
      <c r="F43" s="26" t="s">
        <v>67</v>
      </c>
      <c r="G43" s="26" t="s">
        <v>68</v>
      </c>
      <c r="H43" s="26" t="s">
        <v>56</v>
      </c>
      <c r="I43" s="26" t="s">
        <v>91</v>
      </c>
      <c r="J43" s="26" t="s">
        <v>69</v>
      </c>
      <c r="K43" s="26" t="s">
        <v>66</v>
      </c>
      <c r="L43" s="21">
        <f>L45+L47</f>
        <v>3867033.21</v>
      </c>
      <c r="M43" s="21">
        <v>2636200</v>
      </c>
      <c r="N43" s="21">
        <v>2632000</v>
      </c>
      <c r="O43" s="22">
        <v>0</v>
      </c>
    </row>
    <row r="44" spans="1:15" ht="11.1" customHeight="1">
      <c r="A44" s="41" t="s">
        <v>73</v>
      </c>
      <c r="B44" s="29"/>
      <c r="C44" s="30"/>
      <c r="D44" s="31"/>
      <c r="E44" s="31"/>
      <c r="F44" s="31"/>
      <c r="G44" s="31"/>
      <c r="H44" s="31"/>
      <c r="I44" s="31"/>
      <c r="J44" s="31"/>
      <c r="K44" s="31"/>
      <c r="L44" s="32"/>
      <c r="M44" s="32"/>
      <c r="N44" s="32"/>
      <c r="O44" s="33"/>
    </row>
    <row r="45" spans="1:15" ht="34.5">
      <c r="A45" s="42" t="s">
        <v>92</v>
      </c>
      <c r="B45" s="35" t="s">
        <v>93</v>
      </c>
      <c r="C45" s="36" t="s">
        <v>91</v>
      </c>
      <c r="D45" s="37" t="s">
        <v>325</v>
      </c>
      <c r="E45" s="37"/>
      <c r="F45" s="37" t="s">
        <v>67</v>
      </c>
      <c r="G45" s="37" t="s">
        <v>40</v>
      </c>
      <c r="H45" s="37" t="s">
        <v>56</v>
      </c>
      <c r="I45" s="37" t="s">
        <v>91</v>
      </c>
      <c r="J45" s="37" t="s">
        <v>69</v>
      </c>
      <c r="K45" s="37" t="s">
        <v>66</v>
      </c>
      <c r="L45" s="38">
        <v>3867033.21</v>
      </c>
      <c r="M45" s="38">
        <v>2631200</v>
      </c>
      <c r="N45" s="38">
        <v>2627000</v>
      </c>
      <c r="O45" s="39">
        <v>0</v>
      </c>
    </row>
    <row r="46" spans="1:15" ht="15">
      <c r="A46" s="42" t="s">
        <v>94</v>
      </c>
      <c r="B46" s="19" t="s">
        <v>95</v>
      </c>
      <c r="C46" s="20" t="s">
        <v>91</v>
      </c>
      <c r="D46" s="37" t="s">
        <v>325</v>
      </c>
      <c r="E46" s="26"/>
      <c r="F46" s="26"/>
      <c r="G46" s="26"/>
      <c r="H46" s="26"/>
      <c r="I46" s="26"/>
      <c r="J46" s="26"/>
      <c r="K46" s="26"/>
      <c r="L46" s="21">
        <v>0</v>
      </c>
      <c r="M46" s="21">
        <v>0</v>
      </c>
      <c r="N46" s="21">
        <v>0</v>
      </c>
      <c r="O46" s="22">
        <v>0</v>
      </c>
    </row>
    <row r="47" spans="1:15" ht="34.5">
      <c r="A47" s="42" t="s">
        <v>83</v>
      </c>
      <c r="B47" s="19" t="s">
        <v>96</v>
      </c>
      <c r="C47" s="20" t="s">
        <v>91</v>
      </c>
      <c r="D47" s="26" t="s">
        <v>326</v>
      </c>
      <c r="E47" s="26"/>
      <c r="F47" s="26" t="s">
        <v>67</v>
      </c>
      <c r="G47" s="26" t="s">
        <v>37</v>
      </c>
      <c r="H47" s="26" t="s">
        <v>56</v>
      </c>
      <c r="I47" s="26" t="s">
        <v>91</v>
      </c>
      <c r="J47" s="26" t="s">
        <v>69</v>
      </c>
      <c r="K47" s="26" t="s">
        <v>66</v>
      </c>
      <c r="L47" s="21">
        <v>0</v>
      </c>
      <c r="M47" s="21">
        <v>5000</v>
      </c>
      <c r="N47" s="21">
        <v>5000</v>
      </c>
      <c r="O47" s="22">
        <v>0</v>
      </c>
    </row>
    <row r="48" spans="1:15" ht="34.5">
      <c r="A48" s="40" t="s">
        <v>97</v>
      </c>
      <c r="B48" s="19" t="s">
        <v>98</v>
      </c>
      <c r="C48" s="20" t="s">
        <v>99</v>
      </c>
      <c r="D48" s="26" t="s">
        <v>99</v>
      </c>
      <c r="E48" s="26"/>
      <c r="F48" s="26" t="s">
        <v>67</v>
      </c>
      <c r="G48" s="26" t="s">
        <v>37</v>
      </c>
      <c r="H48" s="26" t="s">
        <v>56</v>
      </c>
      <c r="I48" s="26" t="s">
        <v>99</v>
      </c>
      <c r="J48" s="26" t="s">
        <v>69</v>
      </c>
      <c r="K48" s="26" t="s">
        <v>66</v>
      </c>
      <c r="L48" s="21">
        <v>0</v>
      </c>
      <c r="M48" s="21">
        <v>0</v>
      </c>
      <c r="N48" s="21">
        <v>0</v>
      </c>
      <c r="O48" s="22">
        <v>0</v>
      </c>
    </row>
    <row r="49" spans="1:15" ht="11.1" customHeight="1">
      <c r="A49" s="41" t="s">
        <v>73</v>
      </c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2"/>
      <c r="M49" s="32"/>
      <c r="N49" s="32"/>
      <c r="O49" s="33"/>
    </row>
    <row r="50" spans="1:15" ht="45.75">
      <c r="A50" s="42" t="s">
        <v>100</v>
      </c>
      <c r="B50" s="35" t="s">
        <v>86</v>
      </c>
      <c r="C50" s="36" t="s">
        <v>99</v>
      </c>
      <c r="D50" s="37" t="s">
        <v>99</v>
      </c>
      <c r="E50" s="37" t="s">
        <v>75</v>
      </c>
      <c r="F50" s="37" t="s">
        <v>67</v>
      </c>
      <c r="G50" s="37" t="s">
        <v>37</v>
      </c>
      <c r="H50" s="37" t="s">
        <v>56</v>
      </c>
      <c r="I50" s="37" t="s">
        <v>99</v>
      </c>
      <c r="J50" s="37" t="s">
        <v>69</v>
      </c>
      <c r="K50" s="37" t="s">
        <v>66</v>
      </c>
      <c r="L50" s="38">
        <v>0</v>
      </c>
      <c r="M50" s="38">
        <v>0</v>
      </c>
      <c r="N50" s="38">
        <v>0</v>
      </c>
      <c r="O50" s="39">
        <v>0</v>
      </c>
    </row>
    <row r="51" spans="1:15" ht="11.1" customHeight="1">
      <c r="A51" s="42"/>
      <c r="B51" s="19"/>
      <c r="C51" s="20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2"/>
    </row>
    <row r="52" spans="1:15" ht="34.5">
      <c r="A52" s="40" t="s">
        <v>101</v>
      </c>
      <c r="B52" s="19" t="s">
        <v>102</v>
      </c>
      <c r="C52" s="20"/>
      <c r="D52" s="26"/>
      <c r="E52" s="26"/>
      <c r="F52" s="26" t="s">
        <v>67</v>
      </c>
      <c r="G52" s="26" t="s">
        <v>37</v>
      </c>
      <c r="H52" s="26" t="s">
        <v>56</v>
      </c>
      <c r="I52" s="26" t="s">
        <v>103</v>
      </c>
      <c r="J52" s="26" t="s">
        <v>69</v>
      </c>
      <c r="K52" s="26" t="s">
        <v>66</v>
      </c>
      <c r="L52" s="21">
        <v>0</v>
      </c>
      <c r="M52" s="21">
        <v>0</v>
      </c>
      <c r="N52" s="21">
        <v>0</v>
      </c>
      <c r="O52" s="22">
        <v>0</v>
      </c>
    </row>
    <row r="53" spans="1:15" ht="11.1" customHeight="1">
      <c r="A53" s="41" t="s">
        <v>73</v>
      </c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3"/>
    </row>
    <row r="54" spans="1:15" ht="45.75">
      <c r="A54" s="42" t="s">
        <v>104</v>
      </c>
      <c r="B54" s="35" t="s">
        <v>89</v>
      </c>
      <c r="C54" s="36" t="s">
        <v>103</v>
      </c>
      <c r="D54" s="37" t="s">
        <v>103</v>
      </c>
      <c r="E54" s="37" t="s">
        <v>75</v>
      </c>
      <c r="F54" s="37" t="s">
        <v>67</v>
      </c>
      <c r="G54" s="37" t="s">
        <v>37</v>
      </c>
      <c r="H54" s="37" t="s">
        <v>56</v>
      </c>
      <c r="I54" s="37" t="s">
        <v>103</v>
      </c>
      <c r="J54" s="37" t="s">
        <v>69</v>
      </c>
      <c r="K54" s="37" t="s">
        <v>66</v>
      </c>
      <c r="L54" s="38">
        <v>0</v>
      </c>
      <c r="M54" s="38">
        <v>0</v>
      </c>
      <c r="N54" s="38">
        <v>0</v>
      </c>
      <c r="O54" s="39">
        <v>0</v>
      </c>
    </row>
    <row r="55" spans="1:15" ht="15">
      <c r="A55" s="40" t="s">
        <v>105</v>
      </c>
      <c r="B55" s="19" t="s">
        <v>106</v>
      </c>
      <c r="C55" s="20" t="s">
        <v>46</v>
      </c>
      <c r="D55" s="26"/>
      <c r="E55" s="26"/>
      <c r="F55" s="26"/>
      <c r="G55" s="26"/>
      <c r="H55" s="26"/>
      <c r="I55" s="26"/>
      <c r="J55" s="26"/>
      <c r="K55" s="26"/>
      <c r="L55" s="21">
        <v>0</v>
      </c>
      <c r="M55" s="21">
        <v>0</v>
      </c>
      <c r="N55" s="21">
        <v>0</v>
      </c>
      <c r="O55" s="22">
        <v>0</v>
      </c>
    </row>
    <row r="56" spans="1:15" ht="12.75" customHeight="1">
      <c r="A56" s="41" t="s">
        <v>107</v>
      </c>
      <c r="B56" s="29"/>
      <c r="C56" s="30"/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3"/>
    </row>
    <row r="57" spans="1:15" ht="23.25">
      <c r="A57" s="42" t="s">
        <v>108</v>
      </c>
      <c r="B57" s="35" t="s">
        <v>109</v>
      </c>
      <c r="C57" s="36" t="s">
        <v>110</v>
      </c>
      <c r="D57" s="37" t="s">
        <v>110</v>
      </c>
      <c r="E57" s="37"/>
      <c r="F57" s="37"/>
      <c r="G57" s="37"/>
      <c r="H57" s="37"/>
      <c r="I57" s="37"/>
      <c r="J57" s="37"/>
      <c r="K57" s="37"/>
      <c r="L57" s="38">
        <v>0</v>
      </c>
      <c r="M57" s="38">
        <v>0</v>
      </c>
      <c r="N57" s="38">
        <v>0</v>
      </c>
      <c r="O57" s="39">
        <v>0</v>
      </c>
    </row>
    <row r="58" spans="1:15" ht="45.75">
      <c r="A58" s="44" t="s">
        <v>111</v>
      </c>
      <c r="B58" s="45"/>
      <c r="C58" s="26"/>
      <c r="D58" s="26"/>
      <c r="E58" s="26" t="s">
        <v>75</v>
      </c>
      <c r="F58" s="26" t="s">
        <v>67</v>
      </c>
      <c r="G58" s="26" t="s">
        <v>68</v>
      </c>
      <c r="H58" s="26" t="s">
        <v>56</v>
      </c>
      <c r="I58" s="26" t="s">
        <v>56</v>
      </c>
      <c r="J58" s="26" t="s">
        <v>69</v>
      </c>
      <c r="K58" s="26" t="s">
        <v>66</v>
      </c>
      <c r="L58" s="46">
        <v>0</v>
      </c>
      <c r="M58" s="46">
        <v>0</v>
      </c>
      <c r="N58" s="46">
        <v>0</v>
      </c>
      <c r="O58" s="22">
        <v>0</v>
      </c>
    </row>
    <row r="59" spans="1:15" ht="45.75">
      <c r="A59" s="44" t="s">
        <v>112</v>
      </c>
      <c r="B59" s="45" t="s">
        <v>113</v>
      </c>
      <c r="C59" s="26" t="s">
        <v>56</v>
      </c>
      <c r="D59" s="26"/>
      <c r="E59" s="26" t="s">
        <v>75</v>
      </c>
      <c r="F59" s="26" t="s">
        <v>67</v>
      </c>
      <c r="G59" s="26" t="s">
        <v>68</v>
      </c>
      <c r="H59" s="26" t="s">
        <v>56</v>
      </c>
      <c r="I59" s="26" t="s">
        <v>110</v>
      </c>
      <c r="J59" s="26" t="s">
        <v>69</v>
      </c>
      <c r="K59" s="26" t="s">
        <v>66</v>
      </c>
      <c r="L59" s="46">
        <v>0</v>
      </c>
      <c r="M59" s="46">
        <v>0</v>
      </c>
      <c r="N59" s="46">
        <v>0</v>
      </c>
      <c r="O59" s="22">
        <v>0</v>
      </c>
    </row>
    <row r="60" spans="1:15" ht="45.75">
      <c r="A60" s="44" t="s">
        <v>114</v>
      </c>
      <c r="B60" s="45" t="s">
        <v>113</v>
      </c>
      <c r="C60" s="26" t="s">
        <v>110</v>
      </c>
      <c r="D60" s="26" t="s">
        <v>110</v>
      </c>
      <c r="E60" s="26" t="s">
        <v>75</v>
      </c>
      <c r="F60" s="26" t="s">
        <v>67</v>
      </c>
      <c r="G60" s="26" t="s">
        <v>68</v>
      </c>
      <c r="H60" s="26" t="s">
        <v>56</v>
      </c>
      <c r="I60" s="26" t="s">
        <v>110</v>
      </c>
      <c r="J60" s="26" t="s">
        <v>69</v>
      </c>
      <c r="K60" s="26" t="s">
        <v>66</v>
      </c>
      <c r="L60" s="46">
        <v>0</v>
      </c>
      <c r="M60" s="46">
        <v>0</v>
      </c>
      <c r="N60" s="46">
        <v>0</v>
      </c>
      <c r="O60" s="22">
        <v>0</v>
      </c>
    </row>
    <row r="61" spans="1:15" ht="34.5">
      <c r="A61" s="23" t="s">
        <v>115</v>
      </c>
      <c r="B61" s="24" t="s">
        <v>116</v>
      </c>
      <c r="C61" s="25" t="s">
        <v>46</v>
      </c>
      <c r="D61" s="26" t="s">
        <v>327</v>
      </c>
      <c r="E61" s="26"/>
      <c r="F61" s="26" t="s">
        <v>67</v>
      </c>
      <c r="G61" s="26" t="s">
        <v>68</v>
      </c>
      <c r="H61" s="26" t="s">
        <v>56</v>
      </c>
      <c r="I61" s="26"/>
      <c r="J61" s="26" t="s">
        <v>69</v>
      </c>
      <c r="K61" s="26" t="s">
        <v>66</v>
      </c>
      <c r="L61" s="21">
        <f>L62+L79+L93+L80</f>
        <v>21097233.210000001</v>
      </c>
      <c r="M61" s="21">
        <v>20553700</v>
      </c>
      <c r="N61" s="21">
        <v>20549600</v>
      </c>
      <c r="O61" s="22">
        <v>0</v>
      </c>
    </row>
    <row r="62" spans="1:15" ht="34.5">
      <c r="A62" s="47" t="s">
        <v>117</v>
      </c>
      <c r="B62" s="19" t="s">
        <v>118</v>
      </c>
      <c r="C62" s="20" t="s">
        <v>46</v>
      </c>
      <c r="D62" s="26" t="s">
        <v>328</v>
      </c>
      <c r="E62" s="26"/>
      <c r="F62" s="26" t="s">
        <v>67</v>
      </c>
      <c r="G62" s="26" t="s">
        <v>68</v>
      </c>
      <c r="H62" s="26" t="s">
        <v>56</v>
      </c>
      <c r="I62" s="26"/>
      <c r="J62" s="26" t="s">
        <v>69</v>
      </c>
      <c r="K62" s="26" t="s">
        <v>66</v>
      </c>
      <c r="L62" s="21">
        <f>L63+L64+L66</f>
        <v>14668605.530000001</v>
      </c>
      <c r="M62" s="21">
        <v>15758400</v>
      </c>
      <c r="N62" s="21">
        <v>15785500</v>
      </c>
      <c r="O62" s="22">
        <v>0</v>
      </c>
    </row>
    <row r="63" spans="1:15" ht="34.5">
      <c r="A63" s="43" t="s">
        <v>119</v>
      </c>
      <c r="B63" s="19" t="s">
        <v>120</v>
      </c>
      <c r="C63" s="20" t="s">
        <v>121</v>
      </c>
      <c r="D63" s="26" t="s">
        <v>329</v>
      </c>
      <c r="E63" s="26"/>
      <c r="F63" s="26" t="s">
        <v>67</v>
      </c>
      <c r="G63" s="26" t="s">
        <v>68</v>
      </c>
      <c r="H63" s="26" t="s">
        <v>56</v>
      </c>
      <c r="I63" s="26"/>
      <c r="J63" s="26" t="s">
        <v>69</v>
      </c>
      <c r="K63" s="26" t="s">
        <v>66</v>
      </c>
      <c r="L63" s="21">
        <v>11261087.380000001</v>
      </c>
      <c r="M63" s="21">
        <v>11897700</v>
      </c>
      <c r="N63" s="21">
        <v>11918500</v>
      </c>
      <c r="O63" s="22">
        <v>0</v>
      </c>
    </row>
    <row r="64" spans="1:15" ht="34.5">
      <c r="A64" s="42" t="s">
        <v>122</v>
      </c>
      <c r="B64" s="19" t="s">
        <v>123</v>
      </c>
      <c r="C64" s="20" t="s">
        <v>124</v>
      </c>
      <c r="D64" s="26" t="s">
        <v>330</v>
      </c>
      <c r="E64" s="26"/>
      <c r="F64" s="26" t="s">
        <v>67</v>
      </c>
      <c r="G64" s="26" t="s">
        <v>68</v>
      </c>
      <c r="H64" s="26" t="s">
        <v>56</v>
      </c>
      <c r="I64" s="26"/>
      <c r="J64" s="26" t="s">
        <v>69</v>
      </c>
      <c r="K64" s="26" t="s">
        <v>66</v>
      </c>
      <c r="L64" s="21">
        <v>15000</v>
      </c>
      <c r="M64" s="21">
        <v>7600</v>
      </c>
      <c r="N64" s="21">
        <v>7600</v>
      </c>
      <c r="O64" s="22">
        <v>0</v>
      </c>
    </row>
    <row r="65" spans="1:15" ht="34.5">
      <c r="A65" s="43" t="s">
        <v>125</v>
      </c>
      <c r="B65" s="19" t="s">
        <v>126</v>
      </c>
      <c r="C65" s="20" t="s">
        <v>127</v>
      </c>
      <c r="D65" s="26" t="s">
        <v>68</v>
      </c>
      <c r="E65" s="26"/>
      <c r="F65" s="26" t="s">
        <v>67</v>
      </c>
      <c r="G65" s="26" t="s">
        <v>37</v>
      </c>
      <c r="H65" s="26" t="s">
        <v>56</v>
      </c>
      <c r="I65" s="26"/>
      <c r="J65" s="26" t="s">
        <v>69</v>
      </c>
      <c r="K65" s="26" t="s">
        <v>66</v>
      </c>
      <c r="L65" s="21">
        <v>0</v>
      </c>
      <c r="M65" s="21">
        <v>0</v>
      </c>
      <c r="N65" s="21">
        <v>0</v>
      </c>
      <c r="O65" s="22">
        <v>0</v>
      </c>
    </row>
    <row r="66" spans="1:15" ht="34.5">
      <c r="A66" s="43" t="s">
        <v>128</v>
      </c>
      <c r="B66" s="19" t="s">
        <v>129</v>
      </c>
      <c r="C66" s="20" t="s">
        <v>130</v>
      </c>
      <c r="D66" s="26" t="s">
        <v>331</v>
      </c>
      <c r="E66" s="26"/>
      <c r="F66" s="26" t="s">
        <v>67</v>
      </c>
      <c r="G66" s="26" t="s">
        <v>68</v>
      </c>
      <c r="H66" s="26" t="s">
        <v>56</v>
      </c>
      <c r="I66" s="26"/>
      <c r="J66" s="26" t="s">
        <v>69</v>
      </c>
      <c r="K66" s="26" t="s">
        <v>66</v>
      </c>
      <c r="L66" s="21">
        <f>L67</f>
        <v>3392518.15</v>
      </c>
      <c r="M66" s="21">
        <v>3853100</v>
      </c>
      <c r="N66" s="21">
        <v>3859400</v>
      </c>
      <c r="O66" s="22">
        <v>0</v>
      </c>
    </row>
    <row r="67" spans="1:15" ht="24" thickBot="1">
      <c r="A67" s="48" t="s">
        <v>131</v>
      </c>
      <c r="B67" s="19" t="s">
        <v>132</v>
      </c>
      <c r="C67" s="20" t="s">
        <v>130</v>
      </c>
      <c r="D67" s="52" t="s">
        <v>331</v>
      </c>
      <c r="E67" s="26"/>
      <c r="F67" s="26"/>
      <c r="G67" s="26"/>
      <c r="H67" s="26"/>
      <c r="I67" s="26"/>
      <c r="J67" s="26"/>
      <c r="K67" s="26"/>
      <c r="L67" s="53">
        <v>3392518.15</v>
      </c>
      <c r="M67" s="53">
        <v>3853100</v>
      </c>
      <c r="N67" s="53">
        <v>3859400</v>
      </c>
      <c r="O67" s="54">
        <v>0</v>
      </c>
    </row>
    <row r="68" spans="1:15" ht="35.25" thickBot="1">
      <c r="A68" s="49" t="s">
        <v>133</v>
      </c>
      <c r="B68" s="50" t="s">
        <v>134</v>
      </c>
      <c r="C68" s="51" t="s">
        <v>130</v>
      </c>
      <c r="D68" s="52"/>
      <c r="E68" s="52"/>
      <c r="F68" s="52" t="s">
        <v>67</v>
      </c>
      <c r="G68" s="52" t="s">
        <v>68</v>
      </c>
      <c r="H68" s="52" t="s">
        <v>56</v>
      </c>
      <c r="I68" s="52"/>
      <c r="J68" s="52" t="s">
        <v>69</v>
      </c>
      <c r="K68" s="52" t="s">
        <v>66</v>
      </c>
      <c r="L68" s="21">
        <v>0</v>
      </c>
      <c r="M68" s="21">
        <v>0</v>
      </c>
      <c r="N68" s="21">
        <v>0</v>
      </c>
      <c r="O68" s="22">
        <v>0</v>
      </c>
    </row>
    <row r="69" spans="1:15" ht="23.25">
      <c r="A69" s="42" t="s">
        <v>135</v>
      </c>
      <c r="B69" s="19" t="s">
        <v>136</v>
      </c>
      <c r="C69" s="20" t="s">
        <v>137</v>
      </c>
      <c r="D69" s="26"/>
      <c r="E69" s="26"/>
      <c r="F69" s="26"/>
      <c r="G69" s="26"/>
      <c r="H69" s="26"/>
      <c r="I69" s="26"/>
      <c r="J69" s="26"/>
      <c r="K69" s="26"/>
      <c r="L69" s="21">
        <v>0</v>
      </c>
      <c r="M69" s="21">
        <v>0</v>
      </c>
      <c r="N69" s="21">
        <v>0</v>
      </c>
      <c r="O69" s="22">
        <v>0</v>
      </c>
    </row>
    <row r="70" spans="1:15" ht="23.25">
      <c r="A70" s="43" t="s">
        <v>138</v>
      </c>
      <c r="B70" s="19" t="s">
        <v>139</v>
      </c>
      <c r="C70" s="20" t="s">
        <v>140</v>
      </c>
      <c r="D70" s="26"/>
      <c r="E70" s="26"/>
      <c r="F70" s="26"/>
      <c r="G70" s="26"/>
      <c r="H70" s="26"/>
      <c r="I70" s="26"/>
      <c r="J70" s="26"/>
      <c r="K70" s="26"/>
      <c r="L70" s="21">
        <v>0</v>
      </c>
      <c r="M70" s="21">
        <v>0</v>
      </c>
      <c r="N70" s="21">
        <v>0</v>
      </c>
      <c r="O70" s="22">
        <v>0</v>
      </c>
    </row>
    <row r="71" spans="1:15" ht="15">
      <c r="A71" s="43" t="s">
        <v>141</v>
      </c>
      <c r="B71" s="19" t="s">
        <v>142</v>
      </c>
      <c r="C71" s="20" t="s">
        <v>143</v>
      </c>
      <c r="D71" s="26"/>
      <c r="E71" s="26"/>
      <c r="F71" s="26"/>
      <c r="G71" s="26"/>
      <c r="H71" s="26"/>
      <c r="I71" s="26"/>
      <c r="J71" s="26"/>
      <c r="K71" s="26"/>
      <c r="L71" s="21">
        <v>0</v>
      </c>
      <c r="M71" s="21">
        <v>0</v>
      </c>
      <c r="N71" s="21">
        <v>0</v>
      </c>
      <c r="O71" s="22">
        <v>0</v>
      </c>
    </row>
    <row r="72" spans="1:15" ht="23.25">
      <c r="A72" s="43" t="s">
        <v>144</v>
      </c>
      <c r="B72" s="19" t="s">
        <v>145</v>
      </c>
      <c r="C72" s="20" t="s">
        <v>146</v>
      </c>
      <c r="D72" s="26"/>
      <c r="E72" s="26"/>
      <c r="F72" s="26"/>
      <c r="G72" s="26"/>
      <c r="H72" s="26"/>
      <c r="I72" s="26"/>
      <c r="J72" s="26"/>
      <c r="K72" s="26"/>
      <c r="L72" s="21">
        <v>0</v>
      </c>
      <c r="M72" s="21">
        <v>0</v>
      </c>
      <c r="N72" s="21">
        <v>0</v>
      </c>
      <c r="O72" s="22">
        <v>0</v>
      </c>
    </row>
    <row r="73" spans="1:15" ht="23.25">
      <c r="A73" s="48" t="s">
        <v>147</v>
      </c>
      <c r="B73" s="19" t="s">
        <v>148</v>
      </c>
      <c r="C73" s="20" t="s">
        <v>146</v>
      </c>
      <c r="D73" s="26"/>
      <c r="E73" s="26"/>
      <c r="F73" s="26"/>
      <c r="G73" s="26"/>
      <c r="H73" s="26"/>
      <c r="I73" s="26"/>
      <c r="J73" s="26"/>
      <c r="K73" s="26"/>
      <c r="L73" s="21">
        <v>0</v>
      </c>
      <c r="M73" s="21">
        <v>0</v>
      </c>
      <c r="N73" s="21">
        <v>0</v>
      </c>
      <c r="O73" s="22">
        <v>0</v>
      </c>
    </row>
    <row r="74" spans="1:15" ht="34.5">
      <c r="A74" s="27" t="s">
        <v>149</v>
      </c>
      <c r="B74" s="19" t="s">
        <v>150</v>
      </c>
      <c r="C74" s="20" t="s">
        <v>151</v>
      </c>
      <c r="D74" s="26" t="s">
        <v>151</v>
      </c>
      <c r="E74" s="26"/>
      <c r="F74" s="26" t="s">
        <v>67</v>
      </c>
      <c r="G74" s="26" t="s">
        <v>68</v>
      </c>
      <c r="H74" s="26" t="s">
        <v>56</v>
      </c>
      <c r="I74" s="26"/>
      <c r="J74" s="26" t="s">
        <v>69</v>
      </c>
      <c r="K74" s="26" t="s">
        <v>66</v>
      </c>
      <c r="L74" s="21">
        <v>71619.88</v>
      </c>
      <c r="M74" s="21">
        <v>0</v>
      </c>
      <c r="N74" s="21">
        <v>0</v>
      </c>
      <c r="O74" s="22">
        <v>0</v>
      </c>
    </row>
    <row r="75" spans="1:15" ht="34.5">
      <c r="A75" s="43" t="s">
        <v>152</v>
      </c>
      <c r="B75" s="19" t="s">
        <v>153</v>
      </c>
      <c r="C75" s="20" t="s">
        <v>154</v>
      </c>
      <c r="D75" s="26"/>
      <c r="E75" s="26"/>
      <c r="F75" s="26"/>
      <c r="G75" s="26"/>
      <c r="H75" s="26"/>
      <c r="I75" s="26"/>
      <c r="J75" s="26"/>
      <c r="K75" s="26"/>
      <c r="L75" s="21">
        <v>0</v>
      </c>
      <c r="M75" s="21">
        <v>0</v>
      </c>
      <c r="N75" s="21">
        <v>0</v>
      </c>
      <c r="O75" s="22">
        <v>0</v>
      </c>
    </row>
    <row r="76" spans="1:15" ht="34.5">
      <c r="A76" s="48" t="s">
        <v>155</v>
      </c>
      <c r="B76" s="19" t="s">
        <v>156</v>
      </c>
      <c r="C76" s="20" t="s">
        <v>157</v>
      </c>
      <c r="D76" s="26"/>
      <c r="E76" s="26"/>
      <c r="F76" s="26" t="s">
        <v>67</v>
      </c>
      <c r="G76" s="26" t="s">
        <v>68</v>
      </c>
      <c r="H76" s="26" t="s">
        <v>56</v>
      </c>
      <c r="I76" s="26"/>
      <c r="J76" s="26" t="s">
        <v>69</v>
      </c>
      <c r="K76" s="26" t="s">
        <v>66</v>
      </c>
      <c r="L76" s="21">
        <v>0</v>
      </c>
      <c r="M76" s="21">
        <v>0</v>
      </c>
      <c r="N76" s="21">
        <v>0</v>
      </c>
      <c r="O76" s="22">
        <v>0</v>
      </c>
    </row>
    <row r="77" spans="1:15" ht="23.25">
      <c r="A77" s="43" t="s">
        <v>158</v>
      </c>
      <c r="B77" s="19" t="s">
        <v>159</v>
      </c>
      <c r="C77" s="20" t="s">
        <v>160</v>
      </c>
      <c r="D77" s="26"/>
      <c r="E77" s="26"/>
      <c r="F77" s="26"/>
      <c r="G77" s="26"/>
      <c r="H77" s="26"/>
      <c r="I77" s="26"/>
      <c r="J77" s="26"/>
      <c r="K77" s="26"/>
      <c r="L77" s="21">
        <v>0</v>
      </c>
      <c r="M77" s="21">
        <v>0</v>
      </c>
      <c r="N77" s="21">
        <v>0</v>
      </c>
      <c r="O77" s="22">
        <v>0</v>
      </c>
    </row>
    <row r="78" spans="1:15" ht="34.5">
      <c r="A78" s="43" t="s">
        <v>161</v>
      </c>
      <c r="B78" s="19" t="s">
        <v>162</v>
      </c>
      <c r="C78" s="20" t="s">
        <v>163</v>
      </c>
      <c r="D78" s="26"/>
      <c r="E78" s="26"/>
      <c r="F78" s="26"/>
      <c r="G78" s="26"/>
      <c r="H78" s="26"/>
      <c r="I78" s="26"/>
      <c r="J78" s="26"/>
      <c r="K78" s="26"/>
      <c r="L78" s="21">
        <v>0</v>
      </c>
      <c r="M78" s="21">
        <v>0</v>
      </c>
      <c r="N78" s="21">
        <v>0</v>
      </c>
      <c r="O78" s="22">
        <v>0</v>
      </c>
    </row>
    <row r="79" spans="1:15" ht="34.5">
      <c r="A79" s="43" t="s">
        <v>164</v>
      </c>
      <c r="B79" s="19" t="s">
        <v>165</v>
      </c>
      <c r="C79" s="20" t="s">
        <v>166</v>
      </c>
      <c r="D79" s="26" t="s">
        <v>166</v>
      </c>
      <c r="E79" s="26"/>
      <c r="F79" s="26" t="s">
        <v>67</v>
      </c>
      <c r="G79" s="26" t="s">
        <v>40</v>
      </c>
      <c r="H79" s="26" t="s">
        <v>56</v>
      </c>
      <c r="I79" s="26"/>
      <c r="J79" s="26" t="s">
        <v>69</v>
      </c>
      <c r="K79" s="26" t="s">
        <v>66</v>
      </c>
      <c r="L79" s="21">
        <v>71619.88</v>
      </c>
      <c r="M79" s="21">
        <v>0</v>
      </c>
      <c r="N79" s="21">
        <v>0</v>
      </c>
      <c r="O79" s="22">
        <v>0</v>
      </c>
    </row>
    <row r="80" spans="1:15" ht="34.5">
      <c r="A80" s="27" t="s">
        <v>167</v>
      </c>
      <c r="B80" s="19" t="s">
        <v>168</v>
      </c>
      <c r="C80" s="20" t="s">
        <v>169</v>
      </c>
      <c r="D80" s="26" t="s">
        <v>332</v>
      </c>
      <c r="E80" s="26"/>
      <c r="F80" s="26" t="s">
        <v>67</v>
      </c>
      <c r="G80" s="26" t="s">
        <v>68</v>
      </c>
      <c r="H80" s="26" t="s">
        <v>56</v>
      </c>
      <c r="I80" s="26"/>
      <c r="J80" s="26" t="s">
        <v>69</v>
      </c>
      <c r="K80" s="26" t="s">
        <v>66</v>
      </c>
      <c r="L80" s="21">
        <f>L81+L82+L83</f>
        <v>32900</v>
      </c>
      <c r="M80" s="21">
        <v>29532</v>
      </c>
      <c r="N80" s="21">
        <v>29532</v>
      </c>
      <c r="O80" s="22">
        <v>0</v>
      </c>
    </row>
    <row r="81" spans="1:15" ht="34.5">
      <c r="A81" s="43" t="s">
        <v>170</v>
      </c>
      <c r="B81" s="19" t="s">
        <v>171</v>
      </c>
      <c r="C81" s="20" t="s">
        <v>172</v>
      </c>
      <c r="D81" s="26" t="s">
        <v>332</v>
      </c>
      <c r="E81" s="26"/>
      <c r="F81" s="26" t="s">
        <v>67</v>
      </c>
      <c r="G81" s="26" t="s">
        <v>68</v>
      </c>
      <c r="H81" s="26" t="s">
        <v>56</v>
      </c>
      <c r="I81" s="26"/>
      <c r="J81" s="26" t="s">
        <v>69</v>
      </c>
      <c r="K81" s="26" t="s">
        <v>66</v>
      </c>
      <c r="L81" s="21">
        <v>27200</v>
      </c>
      <c r="M81" s="21">
        <v>28532</v>
      </c>
      <c r="N81" s="21">
        <v>28532</v>
      </c>
      <c r="O81" s="22">
        <v>0</v>
      </c>
    </row>
    <row r="82" spans="1:15" ht="34.5">
      <c r="A82" s="43" t="s">
        <v>173</v>
      </c>
      <c r="B82" s="19" t="s">
        <v>174</v>
      </c>
      <c r="C82" s="20" t="s">
        <v>175</v>
      </c>
      <c r="D82" s="26" t="s">
        <v>332</v>
      </c>
      <c r="E82" s="26"/>
      <c r="F82" s="26" t="s">
        <v>67</v>
      </c>
      <c r="G82" s="26" t="s">
        <v>68</v>
      </c>
      <c r="H82" s="26" t="s">
        <v>56</v>
      </c>
      <c r="I82" s="26"/>
      <c r="J82" s="26" t="s">
        <v>69</v>
      </c>
      <c r="K82" s="26" t="s">
        <v>66</v>
      </c>
      <c r="L82" s="21">
        <v>4200</v>
      </c>
      <c r="M82" s="21">
        <v>0</v>
      </c>
      <c r="N82" s="21">
        <v>0</v>
      </c>
      <c r="O82" s="22">
        <v>0</v>
      </c>
    </row>
    <row r="83" spans="1:15" ht="34.5">
      <c r="A83" s="43" t="s">
        <v>176</v>
      </c>
      <c r="B83" s="19" t="s">
        <v>177</v>
      </c>
      <c r="C83" s="20" t="s">
        <v>178</v>
      </c>
      <c r="D83" s="26" t="s">
        <v>333</v>
      </c>
      <c r="E83" s="26"/>
      <c r="F83" s="26" t="s">
        <v>67</v>
      </c>
      <c r="G83" s="26" t="s">
        <v>68</v>
      </c>
      <c r="H83" s="26" t="s">
        <v>56</v>
      </c>
      <c r="I83" s="26"/>
      <c r="J83" s="26" t="s">
        <v>69</v>
      </c>
      <c r="K83" s="26" t="s">
        <v>66</v>
      </c>
      <c r="L83" s="21">
        <v>1500</v>
      </c>
      <c r="M83" s="21">
        <v>1000</v>
      </c>
      <c r="N83" s="21">
        <v>1000</v>
      </c>
      <c r="O83" s="22">
        <v>0</v>
      </c>
    </row>
    <row r="84" spans="1:15" ht="15">
      <c r="A84" s="27" t="s">
        <v>179</v>
      </c>
      <c r="B84" s="19" t="s">
        <v>180</v>
      </c>
      <c r="C84" s="20" t="s">
        <v>46</v>
      </c>
      <c r="D84" s="26"/>
      <c r="E84" s="26"/>
      <c r="F84" s="26"/>
      <c r="G84" s="26"/>
      <c r="H84" s="26"/>
      <c r="I84" s="26"/>
      <c r="J84" s="26"/>
      <c r="K84" s="26"/>
      <c r="L84" s="21">
        <v>0</v>
      </c>
      <c r="M84" s="21">
        <v>0</v>
      </c>
      <c r="N84" s="21">
        <v>0</v>
      </c>
      <c r="O84" s="22">
        <v>0</v>
      </c>
    </row>
    <row r="85" spans="1:15" ht="23.25">
      <c r="A85" s="43" t="s">
        <v>181</v>
      </c>
      <c r="B85" s="19" t="s">
        <v>182</v>
      </c>
      <c r="C85" s="20" t="s">
        <v>183</v>
      </c>
      <c r="D85" s="26"/>
      <c r="E85" s="26"/>
      <c r="F85" s="26"/>
      <c r="G85" s="26"/>
      <c r="H85" s="26"/>
      <c r="I85" s="26"/>
      <c r="J85" s="26"/>
      <c r="K85" s="26"/>
      <c r="L85" s="21">
        <v>0</v>
      </c>
      <c r="M85" s="21">
        <v>0</v>
      </c>
      <c r="N85" s="21">
        <v>0</v>
      </c>
      <c r="O85" s="22">
        <v>0</v>
      </c>
    </row>
    <row r="86" spans="1:15" ht="15">
      <c r="A86" s="43" t="s">
        <v>184</v>
      </c>
      <c r="B86" s="19" t="s">
        <v>185</v>
      </c>
      <c r="C86" s="20" t="s">
        <v>186</v>
      </c>
      <c r="D86" s="26"/>
      <c r="E86" s="26"/>
      <c r="F86" s="26"/>
      <c r="G86" s="26"/>
      <c r="H86" s="26"/>
      <c r="I86" s="26"/>
      <c r="J86" s="26"/>
      <c r="K86" s="26"/>
      <c r="L86" s="21">
        <v>0</v>
      </c>
      <c r="M86" s="21">
        <v>0</v>
      </c>
      <c r="N86" s="21">
        <v>0</v>
      </c>
      <c r="O86" s="22">
        <v>0</v>
      </c>
    </row>
    <row r="87" spans="1:15" ht="23.25">
      <c r="A87" s="43" t="s">
        <v>187</v>
      </c>
      <c r="B87" s="19" t="s">
        <v>188</v>
      </c>
      <c r="C87" s="20" t="s">
        <v>189</v>
      </c>
      <c r="D87" s="26"/>
      <c r="E87" s="26"/>
      <c r="F87" s="26"/>
      <c r="G87" s="26"/>
      <c r="H87" s="26"/>
      <c r="I87" s="26"/>
      <c r="J87" s="26"/>
      <c r="K87" s="26"/>
      <c r="L87" s="21">
        <v>0</v>
      </c>
      <c r="M87" s="21">
        <v>0</v>
      </c>
      <c r="N87" s="21">
        <v>0</v>
      </c>
      <c r="O87" s="22">
        <v>0</v>
      </c>
    </row>
    <row r="88" spans="1:15" ht="15">
      <c r="A88" s="43" t="s">
        <v>190</v>
      </c>
      <c r="B88" s="19" t="s">
        <v>191</v>
      </c>
      <c r="C88" s="20" t="s">
        <v>192</v>
      </c>
      <c r="D88" s="26"/>
      <c r="E88" s="26"/>
      <c r="F88" s="26"/>
      <c r="G88" s="26"/>
      <c r="H88" s="26"/>
      <c r="I88" s="26"/>
      <c r="J88" s="26"/>
      <c r="K88" s="26"/>
      <c r="L88" s="21">
        <v>0</v>
      </c>
      <c r="M88" s="21">
        <v>0</v>
      </c>
      <c r="N88" s="21">
        <v>0</v>
      </c>
      <c r="O88" s="22">
        <v>0</v>
      </c>
    </row>
    <row r="89" spans="1:15" ht="15">
      <c r="A89" s="43" t="s">
        <v>193</v>
      </c>
      <c r="B89" s="19" t="s">
        <v>194</v>
      </c>
      <c r="C89" s="20" t="s">
        <v>195</v>
      </c>
      <c r="D89" s="26"/>
      <c r="E89" s="26"/>
      <c r="F89" s="26"/>
      <c r="G89" s="26"/>
      <c r="H89" s="26"/>
      <c r="I89" s="26"/>
      <c r="J89" s="26"/>
      <c r="K89" s="26"/>
      <c r="L89" s="21">
        <v>0</v>
      </c>
      <c r="M89" s="21">
        <v>0</v>
      </c>
      <c r="N89" s="21">
        <v>0</v>
      </c>
      <c r="O89" s="22">
        <v>0</v>
      </c>
    </row>
    <row r="90" spans="1:15" ht="23.25">
      <c r="A90" s="43" t="s">
        <v>196</v>
      </c>
      <c r="B90" s="19" t="s">
        <v>197</v>
      </c>
      <c r="C90" s="20" t="s">
        <v>198</v>
      </c>
      <c r="D90" s="26"/>
      <c r="E90" s="26"/>
      <c r="F90" s="26"/>
      <c r="G90" s="26"/>
      <c r="H90" s="26"/>
      <c r="I90" s="26"/>
      <c r="J90" s="26"/>
      <c r="K90" s="26"/>
      <c r="L90" s="21">
        <v>0</v>
      </c>
      <c r="M90" s="21">
        <v>0</v>
      </c>
      <c r="N90" s="21">
        <v>0</v>
      </c>
      <c r="O90" s="22">
        <v>0</v>
      </c>
    </row>
    <row r="91" spans="1:15" ht="15">
      <c r="A91" s="27" t="s">
        <v>199</v>
      </c>
      <c r="B91" s="19" t="s">
        <v>200</v>
      </c>
      <c r="C91" s="20" t="s">
        <v>46</v>
      </c>
      <c r="D91" s="26"/>
      <c r="E91" s="26"/>
      <c r="F91" s="26"/>
      <c r="G91" s="26"/>
      <c r="H91" s="26"/>
      <c r="I91" s="26"/>
      <c r="J91" s="26"/>
      <c r="K91" s="26"/>
      <c r="L91" s="21">
        <v>0</v>
      </c>
      <c r="M91" s="21">
        <v>0</v>
      </c>
      <c r="N91" s="21">
        <v>0</v>
      </c>
      <c r="O91" s="22">
        <v>0</v>
      </c>
    </row>
    <row r="92" spans="1:15" ht="23.25">
      <c r="A92" s="43" t="s">
        <v>201</v>
      </c>
      <c r="B92" s="19" t="s">
        <v>202</v>
      </c>
      <c r="C92" s="20" t="s">
        <v>203</v>
      </c>
      <c r="D92" s="26"/>
      <c r="E92" s="26"/>
      <c r="F92" s="26"/>
      <c r="G92" s="26"/>
      <c r="H92" s="26"/>
      <c r="I92" s="26"/>
      <c r="J92" s="26"/>
      <c r="K92" s="26"/>
      <c r="L92" s="21">
        <v>0</v>
      </c>
      <c r="M92" s="21">
        <v>0</v>
      </c>
      <c r="N92" s="21">
        <v>0</v>
      </c>
      <c r="O92" s="22">
        <v>0</v>
      </c>
    </row>
    <row r="93" spans="1:15" ht="34.5">
      <c r="A93" s="27" t="s">
        <v>204</v>
      </c>
      <c r="B93" s="19" t="s">
        <v>205</v>
      </c>
      <c r="C93" s="20" t="s">
        <v>46</v>
      </c>
      <c r="D93" s="26" t="s">
        <v>334</v>
      </c>
      <c r="E93" s="26"/>
      <c r="F93" s="26" t="s">
        <v>67</v>
      </c>
      <c r="G93" s="26" t="s">
        <v>68</v>
      </c>
      <c r="H93" s="26" t="s">
        <v>56</v>
      </c>
      <c r="I93" s="26"/>
      <c r="J93" s="26" t="s">
        <v>69</v>
      </c>
      <c r="K93" s="26" t="s">
        <v>66</v>
      </c>
      <c r="L93" s="21">
        <f>L96+L98</f>
        <v>6324107.7999999998</v>
      </c>
      <c r="M93" s="21">
        <v>4765768</v>
      </c>
      <c r="N93" s="21">
        <v>4734568</v>
      </c>
      <c r="O93" s="22">
        <v>0</v>
      </c>
    </row>
    <row r="94" spans="1:15" ht="35.25" thickBot="1">
      <c r="A94" s="43" t="s">
        <v>206</v>
      </c>
      <c r="B94" s="19" t="s">
        <v>207</v>
      </c>
      <c r="C94" s="20" t="s">
        <v>208</v>
      </c>
      <c r="D94" s="26"/>
      <c r="E94" s="26"/>
      <c r="F94" s="26"/>
      <c r="G94" s="26"/>
      <c r="H94" s="26"/>
      <c r="I94" s="26"/>
      <c r="J94" s="26"/>
      <c r="K94" s="26"/>
      <c r="L94" s="21">
        <v>0</v>
      </c>
      <c r="M94" s="21">
        <v>0</v>
      </c>
      <c r="N94" s="21">
        <v>0</v>
      </c>
      <c r="O94" s="22">
        <v>0</v>
      </c>
    </row>
    <row r="95" spans="1:15" ht="34.5">
      <c r="A95" s="43" t="s">
        <v>209</v>
      </c>
      <c r="B95" s="15" t="s">
        <v>210</v>
      </c>
      <c r="C95" s="16" t="s">
        <v>211</v>
      </c>
      <c r="D95" s="26" t="s">
        <v>211</v>
      </c>
      <c r="E95" s="55"/>
      <c r="F95" s="55" t="s">
        <v>67</v>
      </c>
      <c r="G95" s="55" t="s">
        <v>40</v>
      </c>
      <c r="H95" s="55" t="s">
        <v>56</v>
      </c>
      <c r="I95" s="55"/>
      <c r="J95" s="55" t="s">
        <v>69</v>
      </c>
      <c r="K95" s="55" t="s">
        <v>212</v>
      </c>
      <c r="L95" s="17">
        <v>0</v>
      </c>
      <c r="M95" s="17">
        <v>0</v>
      </c>
      <c r="N95" s="17">
        <v>0</v>
      </c>
      <c r="O95" s="18">
        <v>0</v>
      </c>
    </row>
    <row r="96" spans="1:15" ht="34.5">
      <c r="A96" s="42" t="s">
        <v>213</v>
      </c>
      <c r="B96" s="35" t="s">
        <v>214</v>
      </c>
      <c r="C96" s="36" t="s">
        <v>215</v>
      </c>
      <c r="D96" s="37" t="s">
        <v>335</v>
      </c>
      <c r="E96" s="37"/>
      <c r="F96" s="37" t="s">
        <v>67</v>
      </c>
      <c r="G96" s="37" t="s">
        <v>68</v>
      </c>
      <c r="H96" s="37" t="s">
        <v>56</v>
      </c>
      <c r="I96" s="37"/>
      <c r="J96" s="37" t="s">
        <v>69</v>
      </c>
      <c r="K96" s="37" t="s">
        <v>66</v>
      </c>
      <c r="L96" s="38">
        <f>5932127.68-30419.88</f>
        <v>5901707.7999999998</v>
      </c>
      <c r="M96" s="38">
        <v>4195418</v>
      </c>
      <c r="N96" s="38">
        <v>4164218</v>
      </c>
      <c r="O96" s="39">
        <v>0</v>
      </c>
    </row>
    <row r="97" spans="1:15" ht="23.25">
      <c r="A97" s="43" t="s">
        <v>216</v>
      </c>
      <c r="B97" s="19" t="s">
        <v>217</v>
      </c>
      <c r="C97" s="20" t="s">
        <v>218</v>
      </c>
      <c r="D97" s="26"/>
      <c r="E97" s="26"/>
      <c r="F97" s="26"/>
      <c r="G97" s="26"/>
      <c r="H97" s="26"/>
      <c r="I97" s="26"/>
      <c r="J97" s="26"/>
      <c r="K97" s="26"/>
      <c r="L97" s="21">
        <v>0</v>
      </c>
      <c r="M97" s="21">
        <v>0</v>
      </c>
      <c r="N97" s="21">
        <v>0</v>
      </c>
      <c r="O97" s="22">
        <v>0</v>
      </c>
    </row>
    <row r="98" spans="1:15" ht="34.5">
      <c r="A98" s="43" t="s">
        <v>219</v>
      </c>
      <c r="B98" s="19" t="s">
        <v>220</v>
      </c>
      <c r="C98" s="20" t="s">
        <v>221</v>
      </c>
      <c r="D98" s="26" t="s">
        <v>336</v>
      </c>
      <c r="E98" s="26"/>
      <c r="F98" s="26" t="s">
        <v>67</v>
      </c>
      <c r="G98" s="26" t="s">
        <v>68</v>
      </c>
      <c r="H98" s="26" t="s">
        <v>56</v>
      </c>
      <c r="I98" s="26"/>
      <c r="J98" s="26" t="s">
        <v>69</v>
      </c>
      <c r="K98" s="26" t="s">
        <v>66</v>
      </c>
      <c r="L98" s="21">
        <v>422400</v>
      </c>
      <c r="M98" s="21">
        <v>570350</v>
      </c>
      <c r="N98" s="21">
        <v>570350</v>
      </c>
      <c r="O98" s="22">
        <v>0</v>
      </c>
    </row>
    <row r="99" spans="1:15" ht="23.25">
      <c r="A99" s="43" t="s">
        <v>222</v>
      </c>
      <c r="B99" s="19" t="s">
        <v>223</v>
      </c>
      <c r="C99" s="20" t="s">
        <v>224</v>
      </c>
      <c r="D99" s="26"/>
      <c r="E99" s="26"/>
      <c r="F99" s="26"/>
      <c r="G99" s="26"/>
      <c r="H99" s="26"/>
      <c r="I99" s="26"/>
      <c r="J99" s="26"/>
      <c r="K99" s="26"/>
      <c r="L99" s="21">
        <v>0</v>
      </c>
      <c r="M99" s="21">
        <v>0</v>
      </c>
      <c r="N99" s="21">
        <v>0</v>
      </c>
      <c r="O99" s="22">
        <v>0</v>
      </c>
    </row>
    <row r="100" spans="1:15" ht="34.5">
      <c r="A100" s="48" t="s">
        <v>225</v>
      </c>
      <c r="B100" s="19" t="s">
        <v>226</v>
      </c>
      <c r="C100" s="20" t="s">
        <v>227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3.25">
      <c r="A101" s="48" t="s">
        <v>228</v>
      </c>
      <c r="B101" s="19" t="s">
        <v>229</v>
      </c>
      <c r="C101" s="20" t="s">
        <v>230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27" t="s">
        <v>231</v>
      </c>
      <c r="B102" s="19" t="s">
        <v>232</v>
      </c>
      <c r="C102" s="20" t="s">
        <v>233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15">
      <c r="A103" s="23" t="s">
        <v>234</v>
      </c>
      <c r="B103" s="24" t="s">
        <v>235</v>
      </c>
      <c r="C103" s="25" t="s">
        <v>236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3.25">
      <c r="A104" s="47" t="s">
        <v>237</v>
      </c>
      <c r="B104" s="19" t="s">
        <v>238</v>
      </c>
      <c r="C104" s="20"/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7" t="s">
        <v>239</v>
      </c>
      <c r="B105" s="19" t="s">
        <v>240</v>
      </c>
      <c r="C105" s="20"/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15">
      <c r="A106" s="47" t="s">
        <v>241</v>
      </c>
      <c r="B106" s="19" t="s">
        <v>242</v>
      </c>
      <c r="C106" s="20"/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34.5">
      <c r="A107" s="23" t="s">
        <v>243</v>
      </c>
      <c r="B107" s="24" t="s">
        <v>244</v>
      </c>
      <c r="C107" s="25" t="s">
        <v>46</v>
      </c>
      <c r="D107" s="26" t="s">
        <v>224</v>
      </c>
      <c r="E107" s="26"/>
      <c r="F107" s="26" t="s">
        <v>67</v>
      </c>
      <c r="G107" s="26" t="s">
        <v>68</v>
      </c>
      <c r="H107" s="26" t="s">
        <v>56</v>
      </c>
      <c r="I107" s="26" t="s">
        <v>56</v>
      </c>
      <c r="J107" s="26" t="s">
        <v>69</v>
      </c>
      <c r="K107" s="26" t="s">
        <v>66</v>
      </c>
      <c r="L107" s="21">
        <v>0</v>
      </c>
      <c r="M107" s="21">
        <v>0</v>
      </c>
      <c r="N107" s="21">
        <v>0</v>
      </c>
      <c r="O107" s="22">
        <v>0</v>
      </c>
    </row>
    <row r="108" spans="1:15" ht="23.25">
      <c r="A108" s="47" t="s">
        <v>245</v>
      </c>
      <c r="B108" s="19" t="s">
        <v>246</v>
      </c>
      <c r="C108" s="20" t="s">
        <v>247</v>
      </c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46.5" thickBot="1">
      <c r="A109" s="56" t="s">
        <v>243</v>
      </c>
      <c r="B109" s="57" t="s">
        <v>244</v>
      </c>
      <c r="C109" s="58"/>
      <c r="D109" s="58" t="s">
        <v>224</v>
      </c>
      <c r="E109" s="26" t="s">
        <v>75</v>
      </c>
      <c r="F109" s="26" t="s">
        <v>67</v>
      </c>
      <c r="G109" s="26" t="s">
        <v>68</v>
      </c>
      <c r="H109" s="26" t="s">
        <v>56</v>
      </c>
      <c r="I109" s="26" t="s">
        <v>56</v>
      </c>
      <c r="J109" s="26" t="s">
        <v>69</v>
      </c>
      <c r="K109" s="26" t="s">
        <v>66</v>
      </c>
      <c r="L109" s="59">
        <v>0</v>
      </c>
      <c r="M109" s="59">
        <v>0</v>
      </c>
      <c r="N109" s="59">
        <v>0</v>
      </c>
      <c r="O109" s="54">
        <v>0</v>
      </c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B46"/>
  <sheetViews>
    <sheetView tabSelected="1" view="pageBreakPreview" zoomScale="89" zoomScaleSheetLayoutView="89" workbookViewId="0">
      <selection activeCell="DK25" sqref="DK25"/>
    </sheetView>
  </sheetViews>
  <sheetFormatPr defaultRowHeight="10.15" customHeight="1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3" width="11.7109375" style="66" customWidth="1"/>
    <col min="104" max="106" width="11.7109375" customWidth="1"/>
  </cols>
  <sheetData>
    <row r="1" spans="1:106" ht="13.5" customHeight="1">
      <c r="B1" s="86" t="s">
        <v>248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104" t="s">
        <v>249</v>
      </c>
      <c r="B3" s="104"/>
      <c r="C3" s="104"/>
      <c r="D3" s="104"/>
      <c r="E3" s="104"/>
      <c r="F3" s="104"/>
      <c r="G3" s="104"/>
      <c r="H3" s="105"/>
      <c r="I3" s="87" t="s">
        <v>21</v>
      </c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110"/>
      <c r="CN3" s="90" t="s">
        <v>250</v>
      </c>
      <c r="CO3" s="104"/>
      <c r="CP3" s="104"/>
      <c r="CQ3" s="104"/>
      <c r="CR3" s="104"/>
      <c r="CS3" s="104"/>
      <c r="CT3" s="104"/>
      <c r="CU3" s="105"/>
      <c r="CV3" s="90" t="s">
        <v>251</v>
      </c>
      <c r="CW3" s="90" t="s">
        <v>252</v>
      </c>
      <c r="CX3" s="90" t="s">
        <v>253</v>
      </c>
      <c r="CY3" s="83" t="s">
        <v>31</v>
      </c>
      <c r="CZ3" s="84"/>
      <c r="DA3" s="84"/>
      <c r="DB3" s="85"/>
    </row>
    <row r="4" spans="1:106" ht="11.25" customHeight="1">
      <c r="A4" s="106"/>
      <c r="B4" s="106"/>
      <c r="C4" s="106"/>
      <c r="D4" s="106"/>
      <c r="E4" s="106"/>
      <c r="F4" s="106"/>
      <c r="G4" s="106"/>
      <c r="H4" s="107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111"/>
      <c r="CN4" s="91"/>
      <c r="CO4" s="106"/>
      <c r="CP4" s="106"/>
      <c r="CQ4" s="106"/>
      <c r="CR4" s="106"/>
      <c r="CS4" s="106"/>
      <c r="CT4" s="106"/>
      <c r="CU4" s="107"/>
      <c r="CV4" s="91"/>
      <c r="CW4" s="91"/>
      <c r="CX4" s="91"/>
      <c r="CY4" s="30" t="s">
        <v>60</v>
      </c>
      <c r="CZ4" s="30" t="s">
        <v>61</v>
      </c>
      <c r="DA4" s="30" t="s">
        <v>62</v>
      </c>
      <c r="DB4" s="93" t="s">
        <v>32</v>
      </c>
    </row>
    <row r="5" spans="1:106" ht="39" customHeight="1">
      <c r="A5" s="108"/>
      <c r="B5" s="108"/>
      <c r="C5" s="108"/>
      <c r="D5" s="108"/>
      <c r="E5" s="108"/>
      <c r="F5" s="108"/>
      <c r="G5" s="108"/>
      <c r="H5" s="10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112"/>
      <c r="CN5" s="92"/>
      <c r="CO5" s="108"/>
      <c r="CP5" s="108"/>
      <c r="CQ5" s="108"/>
      <c r="CR5" s="108"/>
      <c r="CS5" s="108"/>
      <c r="CT5" s="108"/>
      <c r="CU5" s="109"/>
      <c r="CV5" s="92"/>
      <c r="CW5" s="92"/>
      <c r="CX5" s="92"/>
      <c r="CY5" s="10" t="s">
        <v>254</v>
      </c>
      <c r="CZ5" s="60" t="s">
        <v>255</v>
      </c>
      <c r="DA5" s="60" t="s">
        <v>256</v>
      </c>
      <c r="DB5" s="94"/>
    </row>
    <row r="6" spans="1:106" ht="13.9" customHeight="1">
      <c r="A6" s="113" t="s">
        <v>36</v>
      </c>
      <c r="B6" s="113"/>
      <c r="C6" s="113"/>
      <c r="D6" s="113"/>
      <c r="E6" s="113"/>
      <c r="F6" s="113"/>
      <c r="G6" s="113"/>
      <c r="H6" s="114"/>
      <c r="I6" s="113" t="s">
        <v>37</v>
      </c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4"/>
      <c r="CN6" s="115" t="s">
        <v>38</v>
      </c>
      <c r="CO6" s="116"/>
      <c r="CP6" s="116"/>
      <c r="CQ6" s="116"/>
      <c r="CR6" s="116"/>
      <c r="CS6" s="116"/>
      <c r="CT6" s="116"/>
      <c r="CU6" s="117"/>
      <c r="CV6" s="61" t="s">
        <v>39</v>
      </c>
      <c r="CW6" s="61" t="s">
        <v>257</v>
      </c>
      <c r="CX6" s="61" t="s">
        <v>258</v>
      </c>
      <c r="CY6" s="67" t="s">
        <v>40</v>
      </c>
      <c r="CZ6" s="61" t="s">
        <v>41</v>
      </c>
      <c r="DA6" s="61" t="s">
        <v>42</v>
      </c>
      <c r="DB6" s="62" t="s">
        <v>43</v>
      </c>
    </row>
    <row r="7" spans="1:106" ht="12.75" customHeight="1">
      <c r="A7" s="118">
        <v>1</v>
      </c>
      <c r="B7" s="118"/>
      <c r="C7" s="118"/>
      <c r="D7" s="118"/>
      <c r="E7" s="118"/>
      <c r="F7" s="118"/>
      <c r="G7" s="118"/>
      <c r="H7" s="119"/>
      <c r="I7" s="120" t="s">
        <v>259</v>
      </c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  <c r="BU7" s="121"/>
      <c r="BV7" s="121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2" t="s">
        <v>260</v>
      </c>
      <c r="CO7" s="123"/>
      <c r="CP7" s="123"/>
      <c r="CQ7" s="123"/>
      <c r="CR7" s="123"/>
      <c r="CS7" s="123"/>
      <c r="CT7" s="123"/>
      <c r="CU7" s="124"/>
      <c r="CV7" s="16" t="s">
        <v>261</v>
      </c>
      <c r="CW7" s="16" t="s">
        <v>46</v>
      </c>
      <c r="CX7" s="16" t="s">
        <v>0</v>
      </c>
      <c r="CY7" s="17">
        <f>CY11</f>
        <v>6324107.7999999998</v>
      </c>
      <c r="CZ7" s="17">
        <v>4765768</v>
      </c>
      <c r="DA7" s="17">
        <v>4734568</v>
      </c>
      <c r="DB7" s="18">
        <v>0</v>
      </c>
    </row>
    <row r="8" spans="1:106" ht="29.25" customHeight="1">
      <c r="A8" s="125" t="s">
        <v>264</v>
      </c>
      <c r="B8" s="125"/>
      <c r="C8" s="125"/>
      <c r="D8" s="125"/>
      <c r="E8" s="125"/>
      <c r="F8" s="125"/>
      <c r="G8" s="125"/>
      <c r="H8" s="126"/>
      <c r="I8" s="127" t="s">
        <v>265</v>
      </c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9" t="s">
        <v>266</v>
      </c>
      <c r="CO8" s="125"/>
      <c r="CP8" s="125"/>
      <c r="CQ8" s="125"/>
      <c r="CR8" s="125"/>
      <c r="CS8" s="125"/>
      <c r="CT8" s="125"/>
      <c r="CU8" s="126"/>
      <c r="CV8" s="20" t="s">
        <v>261</v>
      </c>
      <c r="CW8" s="20" t="s">
        <v>46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9.25" customHeight="1">
      <c r="A9" s="125" t="s">
        <v>262</v>
      </c>
      <c r="B9" s="125"/>
      <c r="C9" s="125"/>
      <c r="D9" s="125"/>
      <c r="E9" s="125"/>
      <c r="F9" s="125"/>
      <c r="G9" s="125"/>
      <c r="H9" s="126"/>
      <c r="I9" s="130" t="s">
        <v>267</v>
      </c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9" t="s">
        <v>263</v>
      </c>
      <c r="CO9" s="125"/>
      <c r="CP9" s="125"/>
      <c r="CQ9" s="125"/>
      <c r="CR9" s="125"/>
      <c r="CS9" s="125"/>
      <c r="CT9" s="125"/>
      <c r="CU9" s="126"/>
      <c r="CV9" s="20" t="s">
        <v>261</v>
      </c>
      <c r="CW9" s="20" t="s">
        <v>46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9.25" customHeight="1">
      <c r="A10" s="125" t="s">
        <v>268</v>
      </c>
      <c r="B10" s="125"/>
      <c r="C10" s="125"/>
      <c r="D10" s="125"/>
      <c r="E10" s="125"/>
      <c r="F10" s="125"/>
      <c r="G10" s="125"/>
      <c r="H10" s="126"/>
      <c r="I10" s="130" t="s">
        <v>269</v>
      </c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9" t="s">
        <v>270</v>
      </c>
      <c r="CO10" s="125"/>
      <c r="CP10" s="125"/>
      <c r="CQ10" s="125"/>
      <c r="CR10" s="125"/>
      <c r="CS10" s="125"/>
      <c r="CT10" s="125"/>
      <c r="CU10" s="126"/>
      <c r="CV10" s="20" t="s">
        <v>261</v>
      </c>
      <c r="CW10" s="20" t="s">
        <v>46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9.25" customHeight="1">
      <c r="A11" s="125" t="s">
        <v>271</v>
      </c>
      <c r="B11" s="125"/>
      <c r="C11" s="125"/>
      <c r="D11" s="125"/>
      <c r="E11" s="125"/>
      <c r="F11" s="125"/>
      <c r="G11" s="125"/>
      <c r="H11" s="126"/>
      <c r="I11" s="130" t="s">
        <v>272</v>
      </c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9" t="s">
        <v>273</v>
      </c>
      <c r="CO11" s="125"/>
      <c r="CP11" s="125"/>
      <c r="CQ11" s="125"/>
      <c r="CR11" s="125"/>
      <c r="CS11" s="125"/>
      <c r="CT11" s="125"/>
      <c r="CU11" s="126"/>
      <c r="CV11" s="20" t="s">
        <v>261</v>
      </c>
      <c r="CW11" s="20" t="s">
        <v>46</v>
      </c>
      <c r="CX11" s="20" t="s">
        <v>0</v>
      </c>
      <c r="CY11" s="21">
        <f>CY12+CY22</f>
        <v>6324107.7999999998</v>
      </c>
      <c r="CZ11" s="21">
        <v>4765768</v>
      </c>
      <c r="DA11" s="21">
        <v>4734568</v>
      </c>
      <c r="DB11" s="22">
        <v>0</v>
      </c>
    </row>
    <row r="12" spans="1:106" ht="29.25" customHeight="1">
      <c r="A12" s="125" t="s">
        <v>274</v>
      </c>
      <c r="B12" s="125"/>
      <c r="C12" s="125"/>
      <c r="D12" s="125"/>
      <c r="E12" s="125"/>
      <c r="F12" s="125"/>
      <c r="G12" s="125"/>
      <c r="H12" s="126"/>
      <c r="I12" s="130" t="s">
        <v>275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9" t="s">
        <v>276</v>
      </c>
      <c r="CO12" s="125"/>
      <c r="CP12" s="125"/>
      <c r="CQ12" s="125"/>
      <c r="CR12" s="125"/>
      <c r="CS12" s="125"/>
      <c r="CT12" s="125"/>
      <c r="CU12" s="126"/>
      <c r="CV12" s="20" t="s">
        <v>261</v>
      </c>
      <c r="CW12" s="20" t="s">
        <v>46</v>
      </c>
      <c r="CX12" s="20" t="s">
        <v>0</v>
      </c>
      <c r="CY12" s="21">
        <f>CY13</f>
        <v>5747907.7999999998</v>
      </c>
      <c r="CZ12" s="21">
        <v>4189768</v>
      </c>
      <c r="DA12" s="21">
        <v>4158568</v>
      </c>
      <c r="DB12" s="22">
        <v>0</v>
      </c>
    </row>
    <row r="13" spans="1:106" ht="29.25" customHeight="1">
      <c r="A13" s="125" t="s">
        <v>277</v>
      </c>
      <c r="B13" s="125"/>
      <c r="C13" s="125"/>
      <c r="D13" s="125"/>
      <c r="E13" s="125"/>
      <c r="F13" s="125"/>
      <c r="G13" s="125"/>
      <c r="H13" s="126"/>
      <c r="I13" s="130" t="s">
        <v>278</v>
      </c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9" t="s">
        <v>279</v>
      </c>
      <c r="CO13" s="125"/>
      <c r="CP13" s="125"/>
      <c r="CQ13" s="125"/>
      <c r="CR13" s="125"/>
      <c r="CS13" s="125"/>
      <c r="CT13" s="125"/>
      <c r="CU13" s="126"/>
      <c r="CV13" s="20" t="s">
        <v>261</v>
      </c>
      <c r="CW13" s="20" t="s">
        <v>46</v>
      </c>
      <c r="CX13" s="20" t="s">
        <v>0</v>
      </c>
      <c r="CY13" s="21">
        <f>'ФХД_ Поступления и выплаты'!L93-'ФХД_ Сведения по выплатам на з'!CY22</f>
        <v>5747907.7999999998</v>
      </c>
      <c r="CZ13" s="21">
        <v>4189768</v>
      </c>
      <c r="DA13" s="21">
        <v>4158568</v>
      </c>
      <c r="DB13" s="22">
        <v>0</v>
      </c>
    </row>
    <row r="14" spans="1:106" ht="29.25" customHeight="1">
      <c r="A14" s="125" t="s">
        <v>280</v>
      </c>
      <c r="B14" s="125"/>
      <c r="C14" s="125"/>
      <c r="D14" s="125"/>
      <c r="E14" s="125"/>
      <c r="F14" s="125"/>
      <c r="G14" s="125"/>
      <c r="H14" s="126"/>
      <c r="I14" s="130" t="s">
        <v>281</v>
      </c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9" t="s">
        <v>282</v>
      </c>
      <c r="CO14" s="125"/>
      <c r="CP14" s="125"/>
      <c r="CQ14" s="125"/>
      <c r="CR14" s="125"/>
      <c r="CS14" s="125"/>
      <c r="CT14" s="125"/>
      <c r="CU14" s="126"/>
      <c r="CV14" s="20" t="s">
        <v>261</v>
      </c>
      <c r="CW14" s="20" t="s">
        <v>46</v>
      </c>
      <c r="CX14" s="20" t="s">
        <v>0</v>
      </c>
      <c r="CY14" s="21">
        <v>0</v>
      </c>
      <c r="CZ14" s="21">
        <v>0</v>
      </c>
      <c r="DA14" s="21">
        <v>0</v>
      </c>
      <c r="DB14" s="22">
        <v>0</v>
      </c>
    </row>
    <row r="15" spans="1:106" ht="29.25" customHeight="1">
      <c r="A15" s="125" t="s">
        <v>283</v>
      </c>
      <c r="B15" s="125"/>
      <c r="C15" s="125"/>
      <c r="D15" s="125"/>
      <c r="E15" s="125"/>
      <c r="F15" s="125"/>
      <c r="G15" s="125"/>
      <c r="H15" s="126"/>
      <c r="I15" s="130" t="s">
        <v>284</v>
      </c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9" t="s">
        <v>285</v>
      </c>
      <c r="CO15" s="125"/>
      <c r="CP15" s="125"/>
      <c r="CQ15" s="125"/>
      <c r="CR15" s="125"/>
      <c r="CS15" s="125"/>
      <c r="CT15" s="125"/>
      <c r="CU15" s="126"/>
      <c r="CV15" s="20" t="s">
        <v>261</v>
      </c>
      <c r="CW15" s="20" t="s">
        <v>46</v>
      </c>
      <c r="CX15" s="20" t="s">
        <v>0</v>
      </c>
      <c r="CY15" s="21">
        <v>0</v>
      </c>
      <c r="CZ15" s="21">
        <v>0</v>
      </c>
      <c r="DA15" s="21">
        <v>0</v>
      </c>
      <c r="DB15" s="22">
        <v>0</v>
      </c>
    </row>
    <row r="16" spans="1:106" ht="29.25" customHeight="1">
      <c r="A16" s="125" t="s">
        <v>286</v>
      </c>
      <c r="B16" s="125"/>
      <c r="C16" s="125"/>
      <c r="D16" s="125"/>
      <c r="E16" s="125"/>
      <c r="F16" s="125"/>
      <c r="G16" s="125"/>
      <c r="H16" s="126"/>
      <c r="I16" s="130" t="s">
        <v>278</v>
      </c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9" t="s">
        <v>287</v>
      </c>
      <c r="CO16" s="125"/>
      <c r="CP16" s="125"/>
      <c r="CQ16" s="125"/>
      <c r="CR16" s="125"/>
      <c r="CS16" s="125"/>
      <c r="CT16" s="125"/>
      <c r="CU16" s="126"/>
      <c r="CV16" s="20" t="s">
        <v>261</v>
      </c>
      <c r="CW16" s="20" t="s">
        <v>46</v>
      </c>
      <c r="CX16" s="20" t="s">
        <v>0</v>
      </c>
      <c r="CY16" s="21">
        <v>0</v>
      </c>
      <c r="CZ16" s="21">
        <v>0</v>
      </c>
      <c r="DA16" s="21">
        <v>0</v>
      </c>
      <c r="DB16" s="22">
        <v>0</v>
      </c>
    </row>
    <row r="17" spans="1:106" ht="29.25" customHeight="1">
      <c r="A17" s="125" t="s">
        <v>288</v>
      </c>
      <c r="B17" s="125"/>
      <c r="C17" s="125"/>
      <c r="D17" s="125"/>
      <c r="E17" s="125"/>
      <c r="F17" s="125"/>
      <c r="G17" s="125"/>
      <c r="H17" s="126"/>
      <c r="I17" s="130" t="s">
        <v>281</v>
      </c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9" t="s">
        <v>289</v>
      </c>
      <c r="CO17" s="125"/>
      <c r="CP17" s="125"/>
      <c r="CQ17" s="125"/>
      <c r="CR17" s="125"/>
      <c r="CS17" s="125"/>
      <c r="CT17" s="125"/>
      <c r="CU17" s="126"/>
      <c r="CV17" s="20" t="s">
        <v>261</v>
      </c>
      <c r="CW17" s="20" t="s">
        <v>46</v>
      </c>
      <c r="CX17" s="20" t="s">
        <v>0</v>
      </c>
      <c r="CY17" s="21">
        <v>0</v>
      </c>
      <c r="CZ17" s="21">
        <v>0</v>
      </c>
      <c r="DA17" s="21">
        <v>0</v>
      </c>
      <c r="DB17" s="22">
        <v>0</v>
      </c>
    </row>
    <row r="18" spans="1:106" ht="29.25" customHeight="1">
      <c r="A18" s="125" t="s">
        <v>290</v>
      </c>
      <c r="B18" s="125"/>
      <c r="C18" s="125"/>
      <c r="D18" s="125"/>
      <c r="E18" s="125"/>
      <c r="F18" s="125"/>
      <c r="G18" s="125"/>
      <c r="H18" s="126"/>
      <c r="I18" s="130" t="s">
        <v>291</v>
      </c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9" t="s">
        <v>292</v>
      </c>
      <c r="CO18" s="125"/>
      <c r="CP18" s="125"/>
      <c r="CQ18" s="125"/>
      <c r="CR18" s="125"/>
      <c r="CS18" s="125"/>
      <c r="CT18" s="125"/>
      <c r="CU18" s="126"/>
      <c r="CV18" s="20" t="s">
        <v>261</v>
      </c>
      <c r="CW18" s="20" t="s">
        <v>46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9.25" customHeight="1">
      <c r="A19" s="125" t="s">
        <v>293</v>
      </c>
      <c r="B19" s="125"/>
      <c r="C19" s="125"/>
      <c r="D19" s="125"/>
      <c r="E19" s="125"/>
      <c r="F19" s="125"/>
      <c r="G19" s="125"/>
      <c r="H19" s="126"/>
      <c r="I19" s="130" t="s">
        <v>294</v>
      </c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9" t="s">
        <v>295</v>
      </c>
      <c r="CO19" s="125"/>
      <c r="CP19" s="125"/>
      <c r="CQ19" s="125"/>
      <c r="CR19" s="125"/>
      <c r="CS19" s="125"/>
      <c r="CT19" s="125"/>
      <c r="CU19" s="126"/>
      <c r="CV19" s="20" t="s">
        <v>261</v>
      </c>
      <c r="CW19" s="20" t="s">
        <v>46</v>
      </c>
      <c r="CX19" s="20" t="s">
        <v>0</v>
      </c>
      <c r="CY19" s="21">
        <v>0</v>
      </c>
      <c r="CZ19" s="21">
        <v>0</v>
      </c>
      <c r="DA19" s="21">
        <v>0</v>
      </c>
      <c r="DB19" s="22">
        <v>0</v>
      </c>
    </row>
    <row r="20" spans="1:106" ht="29.25" customHeight="1">
      <c r="A20" s="125" t="s">
        <v>296</v>
      </c>
      <c r="B20" s="125"/>
      <c r="C20" s="125"/>
      <c r="D20" s="125"/>
      <c r="E20" s="125"/>
      <c r="F20" s="125"/>
      <c r="G20" s="125"/>
      <c r="H20" s="126"/>
      <c r="I20" s="130" t="s">
        <v>278</v>
      </c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9" t="s">
        <v>297</v>
      </c>
      <c r="CO20" s="125"/>
      <c r="CP20" s="125"/>
      <c r="CQ20" s="125"/>
      <c r="CR20" s="125"/>
      <c r="CS20" s="125"/>
      <c r="CT20" s="125"/>
      <c r="CU20" s="126"/>
      <c r="CV20" s="20" t="s">
        <v>261</v>
      </c>
      <c r="CW20" s="20" t="s">
        <v>46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9.25" customHeight="1">
      <c r="A21" s="125" t="s">
        <v>298</v>
      </c>
      <c r="B21" s="125"/>
      <c r="C21" s="125"/>
      <c r="D21" s="125"/>
      <c r="E21" s="125"/>
      <c r="F21" s="125"/>
      <c r="G21" s="125"/>
      <c r="H21" s="126"/>
      <c r="I21" s="130" t="s">
        <v>281</v>
      </c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9" t="s">
        <v>299</v>
      </c>
      <c r="CO21" s="125"/>
      <c r="CP21" s="125"/>
      <c r="CQ21" s="125"/>
      <c r="CR21" s="125"/>
      <c r="CS21" s="125"/>
      <c r="CT21" s="125"/>
      <c r="CU21" s="126"/>
      <c r="CV21" s="20" t="s">
        <v>261</v>
      </c>
      <c r="CW21" s="20" t="s">
        <v>46</v>
      </c>
      <c r="CX21" s="20" t="s">
        <v>0</v>
      </c>
      <c r="CY21" s="21">
        <v>0</v>
      </c>
      <c r="CZ21" s="21">
        <v>0</v>
      </c>
      <c r="DA21" s="21">
        <v>0</v>
      </c>
      <c r="DB21" s="22">
        <v>0</v>
      </c>
    </row>
    <row r="22" spans="1:106" ht="29.25" customHeight="1">
      <c r="A22" s="125" t="s">
        <v>300</v>
      </c>
      <c r="B22" s="125"/>
      <c r="C22" s="125"/>
      <c r="D22" s="125"/>
      <c r="E22" s="125"/>
      <c r="F22" s="125"/>
      <c r="G22" s="125"/>
      <c r="H22" s="126"/>
      <c r="I22" s="130" t="s">
        <v>301</v>
      </c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9" t="s">
        <v>302</v>
      </c>
      <c r="CO22" s="125"/>
      <c r="CP22" s="125"/>
      <c r="CQ22" s="125"/>
      <c r="CR22" s="125"/>
      <c r="CS22" s="125"/>
      <c r="CT22" s="125"/>
      <c r="CU22" s="126"/>
      <c r="CV22" s="20" t="s">
        <v>261</v>
      </c>
      <c r="CW22" s="20" t="s">
        <v>46</v>
      </c>
      <c r="CX22" s="20" t="s">
        <v>0</v>
      </c>
      <c r="CY22" s="21">
        <f>CY24</f>
        <v>576200</v>
      </c>
      <c r="CZ22" s="21">
        <v>576000</v>
      </c>
      <c r="DA22" s="21">
        <v>576000</v>
      </c>
      <c r="DB22" s="22">
        <v>0</v>
      </c>
    </row>
    <row r="23" spans="1:106" ht="29.25" customHeight="1">
      <c r="A23" s="125" t="s">
        <v>303</v>
      </c>
      <c r="B23" s="125"/>
      <c r="C23" s="125"/>
      <c r="D23" s="125"/>
      <c r="E23" s="125"/>
      <c r="F23" s="125"/>
      <c r="G23" s="125"/>
      <c r="H23" s="126"/>
      <c r="I23" s="130" t="s">
        <v>278</v>
      </c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9" t="s">
        <v>304</v>
      </c>
      <c r="CO23" s="125"/>
      <c r="CP23" s="125"/>
      <c r="CQ23" s="125"/>
      <c r="CR23" s="125"/>
      <c r="CS23" s="125"/>
      <c r="CT23" s="125"/>
      <c r="CU23" s="126"/>
      <c r="CV23" s="20" t="s">
        <v>261</v>
      </c>
      <c r="CW23" s="20" t="s">
        <v>46</v>
      </c>
      <c r="CX23" s="20" t="s">
        <v>0</v>
      </c>
      <c r="CY23" s="21">
        <v>0</v>
      </c>
      <c r="CZ23" s="21">
        <v>0</v>
      </c>
      <c r="DA23" s="21">
        <v>0</v>
      </c>
      <c r="DB23" s="22">
        <v>0</v>
      </c>
    </row>
    <row r="24" spans="1:106" ht="29.25" customHeight="1">
      <c r="A24" s="125" t="s">
        <v>305</v>
      </c>
      <c r="B24" s="125"/>
      <c r="C24" s="125"/>
      <c r="D24" s="125"/>
      <c r="E24" s="125"/>
      <c r="F24" s="125"/>
      <c r="G24" s="125"/>
      <c r="H24" s="126"/>
      <c r="I24" s="130" t="s">
        <v>281</v>
      </c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9" t="s">
        <v>306</v>
      </c>
      <c r="CO24" s="125"/>
      <c r="CP24" s="125"/>
      <c r="CQ24" s="125"/>
      <c r="CR24" s="125"/>
      <c r="CS24" s="125"/>
      <c r="CT24" s="125"/>
      <c r="CU24" s="126"/>
      <c r="CV24" s="20" t="s">
        <v>261</v>
      </c>
      <c r="CW24" s="20" t="s">
        <v>46</v>
      </c>
      <c r="CX24" s="20" t="s">
        <v>0</v>
      </c>
      <c r="CY24" s="21">
        <v>576200</v>
      </c>
      <c r="CZ24" s="21">
        <v>576000</v>
      </c>
      <c r="DA24" s="21">
        <v>576000</v>
      </c>
      <c r="DB24" s="22">
        <v>0</v>
      </c>
    </row>
    <row r="25" spans="1:106" ht="29.25" customHeight="1">
      <c r="A25" s="125" t="s">
        <v>307</v>
      </c>
      <c r="B25" s="125"/>
      <c r="C25" s="125"/>
      <c r="D25" s="125"/>
      <c r="E25" s="125"/>
      <c r="F25" s="125"/>
      <c r="G25" s="125"/>
      <c r="H25" s="126"/>
      <c r="I25" s="130" t="s">
        <v>308</v>
      </c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9" t="s">
        <v>309</v>
      </c>
      <c r="CO25" s="125"/>
      <c r="CP25" s="125"/>
      <c r="CQ25" s="125"/>
      <c r="CR25" s="125"/>
      <c r="CS25" s="125"/>
      <c r="CT25" s="125"/>
      <c r="CU25" s="126"/>
      <c r="CV25" s="20" t="s">
        <v>261</v>
      </c>
      <c r="CW25" s="20" t="s">
        <v>46</v>
      </c>
      <c r="CX25" s="20" t="s">
        <v>0</v>
      </c>
      <c r="CY25" s="21">
        <v>0</v>
      </c>
      <c r="CZ25" s="21">
        <v>0</v>
      </c>
      <c r="DA25" s="21">
        <v>0</v>
      </c>
      <c r="DB25" s="22">
        <v>0</v>
      </c>
    </row>
    <row r="26" spans="1:106" ht="29.25" customHeight="1">
      <c r="A26" s="125" t="s">
        <v>310</v>
      </c>
      <c r="B26" s="125"/>
      <c r="C26" s="125"/>
      <c r="D26" s="125"/>
      <c r="E26" s="125"/>
      <c r="F26" s="125"/>
      <c r="G26" s="125"/>
      <c r="H26" s="126"/>
      <c r="I26" s="130" t="s">
        <v>311</v>
      </c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9" t="s">
        <v>312</v>
      </c>
      <c r="CO26" s="125"/>
      <c r="CP26" s="125"/>
      <c r="CQ26" s="125"/>
      <c r="CR26" s="125"/>
      <c r="CS26" s="125"/>
      <c r="CT26" s="125"/>
      <c r="CU26" s="126"/>
      <c r="CV26" s="20" t="s">
        <v>261</v>
      </c>
      <c r="CW26" s="20" t="s">
        <v>46</v>
      </c>
      <c r="CX26" s="20" t="s">
        <v>0</v>
      </c>
      <c r="CY26" s="21">
        <v>0</v>
      </c>
      <c r="CZ26" s="21">
        <v>0</v>
      </c>
      <c r="DA26" s="21">
        <v>0</v>
      </c>
      <c r="DB26" s="22">
        <v>0</v>
      </c>
    </row>
    <row r="27" spans="1:106" ht="29.25" customHeight="1">
      <c r="A27" s="125" t="s">
        <v>313</v>
      </c>
      <c r="B27" s="125"/>
      <c r="C27" s="125"/>
      <c r="D27" s="125"/>
      <c r="E27" s="125"/>
      <c r="F27" s="125"/>
      <c r="G27" s="125"/>
      <c r="H27" s="126"/>
      <c r="I27" s="130" t="s">
        <v>314</v>
      </c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9" t="s">
        <v>315</v>
      </c>
      <c r="CO27" s="125"/>
      <c r="CP27" s="125"/>
      <c r="CQ27" s="125"/>
      <c r="CR27" s="125"/>
      <c r="CS27" s="125"/>
      <c r="CT27" s="125"/>
      <c r="CU27" s="126"/>
      <c r="CV27" s="20" t="s">
        <v>261</v>
      </c>
      <c r="CW27" s="20" t="s">
        <v>46</v>
      </c>
      <c r="CX27" s="20" t="s">
        <v>0</v>
      </c>
      <c r="CY27" s="21">
        <v>0</v>
      </c>
      <c r="CZ27" s="21">
        <v>0</v>
      </c>
      <c r="DA27" s="21">
        <v>0</v>
      </c>
      <c r="DB27" s="22">
        <v>0</v>
      </c>
    </row>
    <row r="28" spans="1:106" ht="29.25" customHeight="1">
      <c r="A28" s="125" t="s">
        <v>316</v>
      </c>
      <c r="B28" s="125"/>
      <c r="C28" s="125"/>
      <c r="D28" s="125"/>
      <c r="E28" s="125"/>
      <c r="F28" s="125"/>
      <c r="G28" s="125"/>
      <c r="H28" s="126"/>
      <c r="I28" s="130" t="s">
        <v>311</v>
      </c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9" t="s">
        <v>317</v>
      </c>
      <c r="CO28" s="125"/>
      <c r="CP28" s="125"/>
      <c r="CQ28" s="125"/>
      <c r="CR28" s="125"/>
      <c r="CS28" s="125"/>
      <c r="CT28" s="125"/>
      <c r="CU28" s="126"/>
      <c r="CV28" s="20" t="s">
        <v>261</v>
      </c>
      <c r="CW28" s="20" t="s">
        <v>46</v>
      </c>
      <c r="CX28" s="20" t="s">
        <v>0</v>
      </c>
      <c r="CY28" s="21">
        <v>0</v>
      </c>
      <c r="CZ28" s="21">
        <v>0</v>
      </c>
      <c r="DA28" s="21">
        <v>0</v>
      </c>
      <c r="DB28" s="22">
        <v>0</v>
      </c>
    </row>
    <row r="29" spans="1:106" s="66" customFormat="1" ht="15"/>
    <row r="30" spans="1:106" s="66" customFormat="1" ht="10.15" customHeight="1">
      <c r="I30" s="65" t="s">
        <v>318</v>
      </c>
    </row>
    <row r="31" spans="1:106" s="66" customFormat="1" ht="10.15" customHeight="1">
      <c r="I31" s="65" t="s">
        <v>319</v>
      </c>
      <c r="AQ31" s="131" t="s">
        <v>337</v>
      </c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Y31" s="131" t="s">
        <v>339</v>
      </c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</row>
    <row r="32" spans="1:106" s="66" customFormat="1" ht="7.9" customHeight="1">
      <c r="AQ32" s="132" t="s">
        <v>320</v>
      </c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K32" s="132" t="s">
        <v>321</v>
      </c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Y32" s="132" t="s">
        <v>5</v>
      </c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</row>
    <row r="33" spans="8:98" s="66" customFormat="1" ht="3" customHeight="1"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</row>
    <row r="34" spans="8:98" s="66" customFormat="1" ht="10.15" customHeight="1">
      <c r="I34" s="65" t="s">
        <v>322</v>
      </c>
      <c r="AM34" s="131" t="s">
        <v>340</v>
      </c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1"/>
      <c r="CA34" s="133" t="s">
        <v>341</v>
      </c>
      <c r="CB34" s="133"/>
      <c r="CC34" s="133"/>
      <c r="CD34" s="133"/>
      <c r="CE34" s="133"/>
      <c r="CF34" s="133"/>
      <c r="CG34" s="133"/>
      <c r="CH34" s="133"/>
      <c r="CI34" s="133"/>
      <c r="CJ34" s="133"/>
      <c r="CK34" s="133"/>
      <c r="CL34" s="133"/>
      <c r="CM34" s="133"/>
      <c r="CN34" s="133"/>
      <c r="CO34" s="133"/>
      <c r="CP34" s="133"/>
      <c r="CQ34" s="133"/>
      <c r="CR34" s="133"/>
    </row>
    <row r="35" spans="8:98" s="66" customFormat="1" ht="7.9" customHeight="1">
      <c r="AM35" s="132" t="s">
        <v>320</v>
      </c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G35" s="132" t="s">
        <v>321</v>
      </c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CA35" s="132" t="s">
        <v>5</v>
      </c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</row>
    <row r="36" spans="8:98" s="66" customFormat="1" ht="3" customHeight="1"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</row>
    <row r="37" spans="8:98" s="66" customFormat="1" ht="13.15" customHeight="1">
      <c r="I37" s="134" t="s">
        <v>323</v>
      </c>
      <c r="J37" s="134"/>
      <c r="K37" s="133" t="s">
        <v>342</v>
      </c>
      <c r="L37" s="133"/>
      <c r="M37" s="133"/>
      <c r="N37" s="135" t="s">
        <v>323</v>
      </c>
      <c r="O37" s="135"/>
      <c r="Q37" s="133" t="s">
        <v>343</v>
      </c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64"/>
      <c r="AG37" s="136" t="s">
        <v>261</v>
      </c>
      <c r="AH37" s="137"/>
      <c r="AI37" s="137"/>
      <c r="AJ37" s="137"/>
      <c r="AK37" s="137"/>
      <c r="AL37" s="65" t="s">
        <v>324</v>
      </c>
    </row>
    <row r="38" spans="8:98" s="66" customFormat="1" ht="10.9" customHeight="1"/>
    <row r="39" spans="8:98" s="66" customFormat="1" ht="15">
      <c r="H39" s="101" t="s">
        <v>344</v>
      </c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3"/>
    </row>
    <row r="40" spans="8:98" s="66" customFormat="1" ht="15">
      <c r="H40" s="96" t="s">
        <v>345</v>
      </c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8"/>
    </row>
    <row r="41" spans="8:98" s="66" customFormat="1" ht="15">
      <c r="H41" s="96" t="s">
        <v>2</v>
      </c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8"/>
    </row>
    <row r="42" spans="8:98" s="66" customFormat="1" ht="15">
      <c r="H42" s="99" t="s">
        <v>6</v>
      </c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100"/>
    </row>
    <row r="43" spans="8:98" s="66" customFormat="1" ht="15">
      <c r="H43" s="96" t="s">
        <v>3</v>
      </c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8"/>
    </row>
    <row r="44" spans="8:98" s="66" customFormat="1" ht="15">
      <c r="H44" s="68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69"/>
      <c r="BB44" s="69"/>
      <c r="BC44" s="69"/>
      <c r="BD44" s="69"/>
      <c r="BE44" s="95" t="s">
        <v>346</v>
      </c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  <c r="BQ44" s="95"/>
      <c r="BR44" s="95"/>
      <c r="BS44" s="95"/>
      <c r="BT44" s="95"/>
      <c r="BU44" s="95"/>
      <c r="BV44" s="95"/>
      <c r="BW44" s="95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70"/>
    </row>
    <row r="45" spans="8:98" s="66" customFormat="1" ht="15">
      <c r="H45" s="96" t="s">
        <v>347</v>
      </c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8"/>
    </row>
    <row r="46" spans="8:98" s="66" customFormat="1" ht="15">
      <c r="H46" s="99" t="s">
        <v>348</v>
      </c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100"/>
    </row>
  </sheetData>
  <mergeCells count="104">
    <mergeCell ref="I37:J37"/>
    <mergeCell ref="K37:M37"/>
    <mergeCell ref="N37:O37"/>
    <mergeCell ref="Q37:AE37"/>
    <mergeCell ref="AG37:AK37"/>
    <mergeCell ref="AQ32:BH32"/>
    <mergeCell ref="BK32:BV32"/>
    <mergeCell ref="BY32:CR32"/>
    <mergeCell ref="AM34:BD34"/>
    <mergeCell ref="BG34:BX34"/>
    <mergeCell ref="CA34:CR34"/>
    <mergeCell ref="AM35:BD35"/>
    <mergeCell ref="BG35:BX35"/>
    <mergeCell ref="CA35:CR35"/>
    <mergeCell ref="A27:H27"/>
    <mergeCell ref="I27:CM27"/>
    <mergeCell ref="CN27:CU27"/>
    <mergeCell ref="A28:H28"/>
    <mergeCell ref="I28:CM28"/>
    <mergeCell ref="CN28:CU28"/>
    <mergeCell ref="AQ31:BH31"/>
    <mergeCell ref="BK31:BV31"/>
    <mergeCell ref="BY31:CR31"/>
    <mergeCell ref="A24:H24"/>
    <mergeCell ref="I24:CM24"/>
    <mergeCell ref="CN24:CU24"/>
    <mergeCell ref="A25:H25"/>
    <mergeCell ref="I25:CM25"/>
    <mergeCell ref="CN25:CU25"/>
    <mergeCell ref="A26:H26"/>
    <mergeCell ref="I26:CM26"/>
    <mergeCell ref="CN26:CU26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K44:AZ44"/>
    <mergeCell ref="BE44:BW44"/>
    <mergeCell ref="H45:CT45"/>
    <mergeCell ref="H46:CT46"/>
    <mergeCell ref="H39:CT39"/>
    <mergeCell ref="H40:CT40"/>
    <mergeCell ref="H41:CT41"/>
    <mergeCell ref="H42:CT42"/>
    <mergeCell ref="H43:CT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rep:2.56.0.656</dc:description>
  <cp:lastModifiedBy>user</cp:lastModifiedBy>
  <cp:lastPrinted>2024-04-11T07:00:45Z</cp:lastPrinted>
  <dcterms:created xsi:type="dcterms:W3CDTF">2024-04-08T19:41:03Z</dcterms:created>
  <dcterms:modified xsi:type="dcterms:W3CDTF">2024-04-11T07:00:53Z</dcterms:modified>
</cp:coreProperties>
</file>